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707" activeTab="1"/>
  </bookViews>
  <sheets>
    <sheet name="Packing List" sheetId="1" r:id="rId1"/>
    <sheet name="Camper Set-Up List" sheetId="4" r:id="rId2"/>
    <sheet name="Break Camp List" sheetId="2" r:id="rId3"/>
    <sheet name="Food-Menu" sheetId="5" r:id="rId4"/>
    <sheet name="Power consumption" sheetId="6" r:id="rId5"/>
  </sheets>
  <definedNames>
    <definedName name="_xlnm.Print_Area" localSheetId="3">'Food-Menu'!$A$1:$M$47</definedName>
  </definedNames>
  <calcPr calcId="145621"/>
</workbook>
</file>

<file path=xl/calcChain.xml><?xml version="1.0" encoding="utf-8"?>
<calcChain xmlns="http://schemas.openxmlformats.org/spreadsheetml/2006/main">
  <c r="E4" i="6" l="1"/>
  <c r="H4" i="6"/>
  <c r="G4" i="6"/>
  <c r="E5" i="6"/>
  <c r="H5" i="6" s="1"/>
  <c r="G5" i="6"/>
  <c r="E6" i="6"/>
  <c r="H6" i="6" s="1"/>
  <c r="G6" i="6"/>
  <c r="E7" i="6"/>
  <c r="H7" i="6" s="1"/>
  <c r="G7" i="6"/>
  <c r="E8" i="6"/>
  <c r="H8" i="6" s="1"/>
  <c r="G8" i="6"/>
  <c r="E9" i="6"/>
  <c r="H9" i="6"/>
  <c r="G9" i="6"/>
  <c r="E10" i="6"/>
  <c r="H10" i="6" s="1"/>
  <c r="G10" i="6"/>
  <c r="E11" i="6"/>
  <c r="H11" i="6" s="1"/>
  <c r="G11" i="6"/>
  <c r="E12" i="6"/>
  <c r="H12" i="6" s="1"/>
  <c r="G12" i="6"/>
  <c r="C23" i="6"/>
  <c r="D23" i="6" s="1"/>
  <c r="D24" i="6"/>
  <c r="J12" i="6" l="1"/>
  <c r="E28" i="6" s="1"/>
  <c r="I12" i="6"/>
  <c r="E27" i="6" s="1"/>
  <c r="K12" i="6"/>
</calcChain>
</file>

<file path=xl/sharedStrings.xml><?xml version="1.0" encoding="utf-8"?>
<sst xmlns="http://schemas.openxmlformats.org/spreadsheetml/2006/main" count="707" uniqueCount="375">
  <si>
    <t>[   ]</t>
  </si>
  <si>
    <t>Shut-off all interior and exterior lights</t>
  </si>
  <si>
    <t>Clean floor and A-frame sides</t>
  </si>
  <si>
    <t>Remove grey water tank &amp; hose; close valve and replace cap</t>
  </si>
  <si>
    <t>Hitch Aliner to tow vehicle; lock coupler</t>
  </si>
  <si>
    <t>Pull forward a few feet; check trailer lights</t>
  </si>
  <si>
    <t>Retract &amp; secure step</t>
  </si>
  <si>
    <t>Check tire pressure; look for abnormal wear</t>
  </si>
  <si>
    <t>Check lug nuts</t>
  </si>
  <si>
    <t>Level trailer side to side using leveler blocks</t>
  </si>
  <si>
    <t>Level trailer front to back using tongue jack</t>
  </si>
  <si>
    <t>Extend all four stabilizer jacks; use blocks on soft ground</t>
  </si>
  <si>
    <t>Remove wheel chocks</t>
  </si>
  <si>
    <t>Turn on A/C, Fantastic Fan or Furnace as required.</t>
  </si>
  <si>
    <t>Transfer food &amp; clothing to camper (if not done at home)</t>
  </si>
  <si>
    <t>Pack food and clothing into camper if desired</t>
  </si>
  <si>
    <t>30A-&gt;15A adapter; 50A-&gt;30A adapter</t>
  </si>
  <si>
    <t>Breakdown Aliner, securing both latches; Lock.</t>
  </si>
  <si>
    <t>Check LP tanks; fill if necessary</t>
  </si>
  <si>
    <t>At home:</t>
  </si>
  <si>
    <t>At campsite:</t>
  </si>
  <si>
    <t>24 hrs before departure-</t>
  </si>
  <si>
    <t>At time of departure-</t>
  </si>
  <si>
    <t>Double check cabinets, drawers for un-restrained items</t>
  </si>
  <si>
    <t>Verify that dead-bolt latch is flat against upper door</t>
  </si>
  <si>
    <t>Retract tongue jack; remove jack wheel and store in tow vehicle</t>
  </si>
  <si>
    <t>Lock storage hatches (incl. water inlet &amp; shower)</t>
  </si>
  <si>
    <t>Turn master battery switch ON</t>
  </si>
  <si>
    <t>Turn-on LP at tanks</t>
  </si>
  <si>
    <t>Light water heater pilot (this may take several minutes to get air out of the line); turn heater ON</t>
  </si>
  <si>
    <t>Briefly light all burners on stove; clear air from line</t>
  </si>
  <si>
    <t>Set-up outside stuff (Escort canopy, dining screen, Teepee)</t>
  </si>
  <si>
    <t xml:space="preserve">Check battery voltage; charge if necessary (turn battery master switch to "ON" for charging) </t>
  </si>
  <si>
    <t>Top-off water tank.  Turn-off water pump.</t>
  </si>
  <si>
    <t>Connect grey water hose stub and external grey water tank</t>
  </si>
  <si>
    <t>Disconnect external water; drain &amp; stow hoses; replace insect caps</t>
  </si>
  <si>
    <t>Leaving campsite:</t>
  </si>
  <si>
    <t>Dispose grey water in approved dump location</t>
  </si>
  <si>
    <t>Turn-off water pump; briefly open hot &amp; cold water taps to relieve pressure.</t>
  </si>
  <si>
    <t xml:space="preserve">Connect external water supply thru regulator &amp; filter.  </t>
  </si>
  <si>
    <t>Open hot &amp; cold water taps to fill HWH and bleed air from lines.</t>
  </si>
  <si>
    <t>Connect chains and wiring harness</t>
  </si>
  <si>
    <t>Freshwater hose, Regulator, Filter</t>
  </si>
  <si>
    <t>Salt &amp; Pepper, Sugar, Spices</t>
  </si>
  <si>
    <t>Dishsoap,Scrub pads, Sponges, Washcloth</t>
  </si>
  <si>
    <t>Can opener, Measuring Spoon, CorkScrew</t>
  </si>
  <si>
    <t>Cutting Knives, Steak Knives</t>
  </si>
  <si>
    <t>Dog Sheets and Blankets</t>
  </si>
  <si>
    <t>Dog Stuff</t>
  </si>
  <si>
    <t>Breakfast</t>
  </si>
  <si>
    <t>Pancakes</t>
  </si>
  <si>
    <t>Milk</t>
  </si>
  <si>
    <t>Syrup</t>
  </si>
  <si>
    <t>Crackers</t>
  </si>
  <si>
    <t>Scambled Eggs</t>
  </si>
  <si>
    <t>Orange Juice</t>
  </si>
  <si>
    <t>Old Towels to dry off with</t>
  </si>
  <si>
    <t>Clothing Extras</t>
  </si>
  <si>
    <t>Bicycle, Helmet, Tools, Water bottle</t>
  </si>
  <si>
    <t>Mac &amp; Cheese</t>
  </si>
  <si>
    <t>Dispose of trash</t>
  </si>
  <si>
    <t>Water Bowl/Bucket</t>
  </si>
  <si>
    <t>Stock up in Weeks Before</t>
  </si>
  <si>
    <t>Shopping List</t>
  </si>
  <si>
    <t>Cold foods</t>
  </si>
  <si>
    <t>Pancake Mix</t>
  </si>
  <si>
    <t>OJ</t>
  </si>
  <si>
    <t xml:space="preserve"> [   ]</t>
  </si>
  <si>
    <t>TP, Compass, GPS</t>
  </si>
  <si>
    <t>Warm Hat &amp; Gloves</t>
  </si>
  <si>
    <t>Socks, Towel</t>
  </si>
  <si>
    <t>Disconnect Aliner from tow vehicle (hitch, chains, wire harness)</t>
  </si>
  <si>
    <t>Pre-chill refrigerator using 120V AC, Put in Thermometor</t>
  </si>
  <si>
    <t>Sugar, Salt, Pepper Packets from Fast Food places</t>
  </si>
  <si>
    <t>Charge Ipod and Speakers, Download Podcasts &amp; shows</t>
  </si>
  <si>
    <t>Soy Suace, Duck Sauce, Chipolte, Guacomole - If you like</t>
  </si>
  <si>
    <t>Set up Trail Cam</t>
  </si>
  <si>
    <t>Cell phone &amp; USB Charger</t>
  </si>
  <si>
    <t>Uncover A/C Outside cover (summer)</t>
  </si>
  <si>
    <t>Re-Install A/C outside cover</t>
  </si>
  <si>
    <t>Tea / Hot Choco</t>
  </si>
  <si>
    <t>Water Jugs</t>
  </si>
  <si>
    <t>Mosquitoe Head Net</t>
  </si>
  <si>
    <t>Leashes (Long, Short)</t>
  </si>
  <si>
    <t>Beverages, Water</t>
  </si>
  <si>
    <t>Pen, pencil &amp; paper, Games, Books</t>
  </si>
  <si>
    <t>Extension cords (110 &amp; 30 AMP)</t>
  </si>
  <si>
    <t>Chocks,Stabilizer jack boards, Leveling Blocks</t>
  </si>
  <si>
    <t>Clean and store any blocks</t>
  </si>
  <si>
    <t>Leaving the campsite:</t>
  </si>
  <si>
    <t>Shut-off water heater, Frig Fan, Water Pump, Furnace</t>
  </si>
  <si>
    <t>Store leveler blocks, any thing else still out.(Cloths Line?)</t>
  </si>
  <si>
    <t>Get dressed into Traveling cloths</t>
  </si>
  <si>
    <t xml:space="preserve">Pack Up Bedding, Dirty Cloths, </t>
  </si>
  <si>
    <t>Make sure everything is below hinge line, cushions down, stove on floor, Sink Spout down</t>
  </si>
  <si>
    <t>Frozen Foods</t>
  </si>
  <si>
    <t>Yogurt</t>
  </si>
  <si>
    <t>Popcorn</t>
  </si>
  <si>
    <t>Brown Sugar</t>
  </si>
  <si>
    <t>Buy:</t>
  </si>
  <si>
    <t>Sausage</t>
  </si>
  <si>
    <t>Lunches</t>
  </si>
  <si>
    <t>Bananas/grapes</t>
  </si>
  <si>
    <t>Watts</t>
  </si>
  <si>
    <t xml:space="preserve">Outside Porch Light </t>
  </si>
  <si>
    <t>LP Gas Detector</t>
  </si>
  <si>
    <t>Smoke Alarm</t>
  </si>
  <si>
    <t>Frig - In Gas Mode</t>
  </si>
  <si>
    <t>Ceiling Lights</t>
  </si>
  <si>
    <t>Fantastic Fan</t>
  </si>
  <si>
    <t>Frig Fan</t>
  </si>
  <si>
    <t>Furnace Fan</t>
  </si>
  <si>
    <t>Furnace Uses</t>
  </si>
  <si>
    <t>3.5 amps</t>
  </si>
  <si>
    <t>5.5hrs/gal LP</t>
  </si>
  <si>
    <t>Amps</t>
  </si>
  <si>
    <t>Microwave</t>
  </si>
  <si>
    <t>8.3 amps @120 volts</t>
  </si>
  <si>
    <t>Water pump</t>
  </si>
  <si>
    <t>Daily Usage (Hrs)</t>
  </si>
  <si>
    <t>Solar panel @ 100w</t>
  </si>
  <si>
    <t xml:space="preserve">Amps in best sun. </t>
  </si>
  <si>
    <t xml:space="preserve">Minimum of </t>
  </si>
  <si>
    <t>Total Watts</t>
  </si>
  <si>
    <t>Actual AH used</t>
  </si>
  <si>
    <t>total summer</t>
  </si>
  <si>
    <t>total Winter</t>
  </si>
  <si>
    <t xml:space="preserve"> Dinner</t>
  </si>
  <si>
    <t>Sliced Cheese</t>
  </si>
  <si>
    <t>Tuna</t>
  </si>
  <si>
    <t>Salt &amp; Pepper</t>
  </si>
  <si>
    <t>Cheese Grater, Pasta Strainer</t>
  </si>
  <si>
    <t>Vege Oil, Olive</t>
  </si>
  <si>
    <t>Fruit (Melon, Banana, Apple, Strawberries, Peaches )</t>
  </si>
  <si>
    <t>Chicken Marsala</t>
  </si>
  <si>
    <t>Mushrooms</t>
  </si>
  <si>
    <t>Amps/hr</t>
  </si>
  <si>
    <t>hrs of  Summer sun to recharge batteries.</t>
  </si>
  <si>
    <t>@ X% eff</t>
  </si>
  <si>
    <t>Amps in Winter Sun</t>
  </si>
  <si>
    <t>Hrs of Winter Sun</t>
  </si>
  <si>
    <t>Fall</t>
  </si>
  <si>
    <t>Up to Date Rabies Paperwork - in TV</t>
  </si>
  <si>
    <t>Powder, Chapstick, Nail Clippers</t>
  </si>
  <si>
    <t>Vest,  Rain Jacket</t>
  </si>
  <si>
    <t>Rain/Bush Pants, Shorts</t>
  </si>
  <si>
    <t>Toothpaste, Toothbrush, Floss,</t>
  </si>
  <si>
    <t>Kleenex, Mirror</t>
  </si>
  <si>
    <t>Wallet, Hiking Boots, Hiking Staff</t>
  </si>
  <si>
    <t>Guns, Ammo, Gutting Gear.</t>
  </si>
  <si>
    <t xml:space="preserve">Pre-Cook Food that will be precooked. </t>
  </si>
  <si>
    <t>Lugwrench, jack, Leveler Wrench</t>
  </si>
  <si>
    <t>Empty water lines, Winterize if End of season</t>
  </si>
  <si>
    <t>Turn Master Battery switch to OFF or Unhook battery</t>
  </si>
  <si>
    <t>Check Spare tire for Pressure and condition</t>
  </si>
  <si>
    <t>Matches/Lighters on Stove</t>
  </si>
  <si>
    <t>Folding chairs, Hiking Poles</t>
  </si>
  <si>
    <t>Banadages, Bacitracin, Itch Ointment</t>
  </si>
  <si>
    <t>Fanny Pack, Buck Knife, Lighter</t>
  </si>
  <si>
    <t>Vaseline, Forceps, Scissors</t>
  </si>
  <si>
    <t>Snacks</t>
  </si>
  <si>
    <t xml:space="preserve">Tea </t>
  </si>
  <si>
    <t>Drink Mix</t>
  </si>
  <si>
    <t>Apples/Fruits</t>
  </si>
  <si>
    <t>Oatmeal</t>
  </si>
  <si>
    <t>Cinn-Sugar</t>
  </si>
  <si>
    <t>Veges/fruits</t>
  </si>
  <si>
    <t>Chicken Stir fry</t>
  </si>
  <si>
    <t>Tuna/Cheese Pita</t>
  </si>
  <si>
    <t>Egg Salad</t>
  </si>
  <si>
    <t>Pasta</t>
  </si>
  <si>
    <t>Broccoli</t>
  </si>
  <si>
    <t>Cereal/Oatmeal</t>
  </si>
  <si>
    <t>Eggs/Milk/butter</t>
  </si>
  <si>
    <t>Mayo/PB/Mustard</t>
  </si>
  <si>
    <t>Stirfry</t>
  </si>
  <si>
    <t>Chicken/Shrimp</t>
  </si>
  <si>
    <t>Rice/Pasta/Vege</t>
  </si>
  <si>
    <t>Salsa/Oil/butter</t>
  </si>
  <si>
    <t>Wine/Broth/Sauce</t>
  </si>
  <si>
    <t>Sauce/oil/parm/</t>
  </si>
  <si>
    <t xml:space="preserve">Sandwichs- </t>
  </si>
  <si>
    <t>Fancy</t>
  </si>
  <si>
    <t>Boxed Ethnic Meals</t>
  </si>
  <si>
    <t>Speghetti/Mac&amp;Cheese/Ramen</t>
  </si>
  <si>
    <t>Chili/stew/soup</t>
  </si>
  <si>
    <t>Casserol/BBQ/Roast</t>
  </si>
  <si>
    <t>Beverages</t>
  </si>
  <si>
    <t>Tea</t>
  </si>
  <si>
    <t>Tea/Hot Choco</t>
  </si>
  <si>
    <t>Crackers &amp; Chese</t>
  </si>
  <si>
    <t>Kool-Aid / Gatorade</t>
  </si>
  <si>
    <t>Apple/Carrots/Watermelon</t>
  </si>
  <si>
    <t>Tuna/egg/cheese/ham</t>
  </si>
  <si>
    <t>Water</t>
  </si>
  <si>
    <t>Scrambled Eggs</t>
  </si>
  <si>
    <t>Trashbags</t>
  </si>
  <si>
    <t>Blaze Orange Gear, Dog Gear</t>
  </si>
  <si>
    <t>Install Wall tensioner Poles and upper storage racks</t>
  </si>
  <si>
    <t>Fuse Assignements</t>
  </si>
  <si>
    <t>#1 Brown</t>
  </si>
  <si>
    <t>Front Lights &amp; Fantastic Fan</t>
  </si>
  <si>
    <t>Back Lights &amp; Water Heater</t>
  </si>
  <si>
    <t>#2 Grey</t>
  </si>
  <si>
    <t>Water Pump</t>
  </si>
  <si>
    <t>#3 Blue</t>
  </si>
  <si>
    <t>Frig</t>
  </si>
  <si>
    <t>#4 Yellow</t>
  </si>
  <si>
    <t>Unknown - Large Black wire</t>
  </si>
  <si>
    <t>#5 Green</t>
  </si>
  <si>
    <t>#6 Red</t>
  </si>
  <si>
    <t xml:space="preserve">#7 </t>
  </si>
  <si>
    <t>Battery Hot Wire - Thin Black wire</t>
  </si>
  <si>
    <t>Battery reverse protection</t>
  </si>
  <si>
    <t>Wire Color</t>
  </si>
  <si>
    <t>Feeds</t>
  </si>
  <si>
    <t>Lunch</t>
  </si>
  <si>
    <t>Dinner</t>
  </si>
  <si>
    <t xml:space="preserve">Thursday </t>
  </si>
  <si>
    <t>Friday</t>
  </si>
  <si>
    <t>Saturday</t>
  </si>
  <si>
    <t>Sunday</t>
  </si>
  <si>
    <t>Impact Wrench/Sockets/charger</t>
  </si>
  <si>
    <t>Camera w/extra batteries, tripod,</t>
  </si>
  <si>
    <t>Itinerary Notebook and maps</t>
  </si>
  <si>
    <t>Remember Trail Cam, Outside Thermometer</t>
  </si>
  <si>
    <t>Restock Items Restocked</t>
  </si>
  <si>
    <t>Sunny/Buggy Hats, Water Shoes</t>
  </si>
  <si>
    <t>Deli Salads</t>
  </si>
  <si>
    <t>Pita/Eng Muffin/Bread</t>
  </si>
  <si>
    <t>Egg McMuffin</t>
  </si>
  <si>
    <t>Cereal</t>
  </si>
  <si>
    <t>Drinks</t>
  </si>
  <si>
    <t>Entrees'</t>
  </si>
  <si>
    <t>Cheese</t>
  </si>
  <si>
    <t>Watermelon</t>
  </si>
  <si>
    <t>Pretzels</t>
  </si>
  <si>
    <t>Banana</t>
  </si>
  <si>
    <t>Mac &amp;Cheese</t>
  </si>
  <si>
    <t>Wine</t>
  </si>
  <si>
    <t>Mash Potatoes</t>
  </si>
  <si>
    <t>Breakfasts</t>
  </si>
  <si>
    <t>Speghetti</t>
  </si>
  <si>
    <t>Vege's</t>
  </si>
  <si>
    <t>Sweet Potatoes</t>
  </si>
  <si>
    <t>Carrots</t>
  </si>
  <si>
    <t>Cauliflower</t>
  </si>
  <si>
    <t>Green Beans</t>
  </si>
  <si>
    <t>Boiled eggs</t>
  </si>
  <si>
    <t>Home/Road</t>
  </si>
  <si>
    <t>Pancakes/Syrup /Sausage</t>
  </si>
  <si>
    <t>Water/Gaterade</t>
  </si>
  <si>
    <t>Mustard/Mayo/Ketch</t>
  </si>
  <si>
    <t>Crackers/Snacks</t>
  </si>
  <si>
    <t>Home</t>
  </si>
  <si>
    <t>Ketchup, Mustard, Mayo, Horsey, Arby's BBQ  - If possible</t>
  </si>
  <si>
    <t xml:space="preserve">Check battery voltage; charge if necessary (turn battery master switch to "ON" if you have one) </t>
  </si>
  <si>
    <t>Open hot water taps (sink or outside shower).  Turn-on pump to fill WaterHeater and bleed air from lines.</t>
  </si>
  <si>
    <t>Unlock exterior doors and hatches / Chock wheels</t>
  </si>
  <si>
    <t>Back into site; check for clearance  above and before raising roof open</t>
  </si>
  <si>
    <t>Stow stabilizer  jack handle / Or Drill if used</t>
  </si>
  <si>
    <t>Extend and secure step, Un-secure roof from box, Raise Roof enough to open door Bottom &amp; Top</t>
  </si>
  <si>
    <t>Raise roof walking into Aliner, Raise Sides, lock all latches</t>
  </si>
  <si>
    <t>Connect 30A power cord and Surge protector if electric site</t>
  </si>
  <si>
    <t xml:space="preserve">Fill water tank, if not done at home (see instructions above to bleed and fill Hot Water). </t>
  </si>
  <si>
    <t>Check refrigerator is set to AC or LP as appropriate</t>
  </si>
  <si>
    <t xml:space="preserve">Clean TV Windows for good viewing, set up GPS, Phone, Cameras, Drinks, Music etc. </t>
  </si>
  <si>
    <t>Remove anything in outlets that were charging or in use</t>
  </si>
  <si>
    <t>Remove 30A power cord &amp; stow with any other extention cords</t>
  </si>
  <si>
    <t>Turn-off LP at tanks, unless leaving frig on LP</t>
  </si>
  <si>
    <t>Close &amp; latch windows, Close vents; Lock</t>
  </si>
  <si>
    <t>Store all exterior items (Chairs, Tables, etc.)</t>
  </si>
  <si>
    <t>Clean &amp; Pack up Stove, Cooking utensils, dishes, etc,  place Wash tub in sink</t>
  </si>
  <si>
    <t>Release upper/lower door latch</t>
  </si>
  <si>
    <t>Retract all four stabilizer jacks; Stow jack handle/Drill</t>
  </si>
  <si>
    <t>Clear entire campsite, Check Bathroom</t>
  </si>
  <si>
    <t xml:space="preserve">Turn refrigerator to Travel Mode, Battery to Travel Mode. </t>
  </si>
  <si>
    <t xml:space="preserve">Chock wheels, Install tongue jack wheel; unhook Aliner; </t>
  </si>
  <si>
    <t>Clean Dog Nose Prints from Windows</t>
  </si>
  <si>
    <t>Check Wheels and Hubs for Grease</t>
  </si>
  <si>
    <t>Clean dishes, restock any stock items used.</t>
  </si>
  <si>
    <t>Check tire pressure,  Check lug nuts</t>
  </si>
  <si>
    <t>Prepare Frig for travel (LP/Batt/Ice), Place spring sticks, Latch/Secure door</t>
  </si>
  <si>
    <t>Aliner Appliances</t>
  </si>
  <si>
    <t xml:space="preserve">Stop and Get Money for tolls, campground, TowTruck, CashGas, </t>
  </si>
  <si>
    <r>
      <t xml:space="preserve">Download Podcasts !!  Up Date Laptop !! </t>
    </r>
    <r>
      <rPr>
        <b/>
        <sz val="14"/>
        <color indexed="10"/>
        <rFont val="Arial"/>
        <family val="2"/>
      </rPr>
      <t>Get MONEY !!</t>
    </r>
  </si>
  <si>
    <t>Fruit, Salad</t>
  </si>
  <si>
    <t>Deli Salad</t>
  </si>
  <si>
    <t>Melon</t>
  </si>
  <si>
    <t>Rice</t>
  </si>
  <si>
    <t>BlueberryPancakes</t>
  </si>
  <si>
    <t>Yogurt/Smoothie</t>
  </si>
  <si>
    <t>CottageCheese &amp; Fruit</t>
  </si>
  <si>
    <t>HardEggs</t>
  </si>
  <si>
    <t>Leftover Rice Stir Fry</t>
  </si>
  <si>
    <t>Chili /Soup/ Stew</t>
  </si>
  <si>
    <t>Dehydrated Meals</t>
  </si>
  <si>
    <t>Bread/Pita/EngMuff</t>
  </si>
  <si>
    <t>Juice/ -G-</t>
  </si>
  <si>
    <t>Spices/Parm</t>
  </si>
  <si>
    <t>Left Overs</t>
  </si>
  <si>
    <t>Melons</t>
  </si>
  <si>
    <t>Sugar / Syrup</t>
  </si>
  <si>
    <t>Milk / yogurt</t>
  </si>
  <si>
    <t>Butter / eggs</t>
  </si>
  <si>
    <t>Meat</t>
  </si>
  <si>
    <t>Ice Cubes</t>
  </si>
  <si>
    <t>Cocoa</t>
  </si>
  <si>
    <t>MeatBalls/Sausage/Chicken</t>
  </si>
  <si>
    <t>Paper Plates</t>
  </si>
  <si>
    <t xml:space="preserve">Patio Mat/rug </t>
  </si>
  <si>
    <t>Plastic Forks, Spoons</t>
  </si>
  <si>
    <t>Microwave Paper, Aluminum Foil</t>
  </si>
  <si>
    <t>Tea Kettle, Sauce Pans</t>
  </si>
  <si>
    <t>Wireless Thermometers(Frig, Car, Outside)</t>
  </si>
  <si>
    <t>Blanket, Sleeping bags, Pillows</t>
  </si>
  <si>
    <t>Sidewall Tension Poles / Cloths Hangers</t>
  </si>
  <si>
    <t>Mini Broom &amp; dustpan</t>
  </si>
  <si>
    <t>Umbrella, Sun Shades</t>
  </si>
  <si>
    <t>Surge Guard, Power Strip</t>
  </si>
  <si>
    <t>Drill, Drill Bits, Sockets, screws, Charger</t>
  </si>
  <si>
    <t>Tool Kit, Rags, Saw,</t>
  </si>
  <si>
    <t>Rx drugs- As needed for trip + 3 days</t>
  </si>
  <si>
    <t>Coffee/HotChoco/Tea  Cups</t>
  </si>
  <si>
    <t>Electric Appliances (Heater, teaKettle, etc.)</t>
  </si>
  <si>
    <t>Games, Books, Writing Materials</t>
  </si>
  <si>
    <t>Skunk Antidote - H2O2/NaHCO3/Dawn</t>
  </si>
  <si>
    <t>All Season Food Items</t>
  </si>
  <si>
    <t>Sugar</t>
  </si>
  <si>
    <t>AntiAcids, NSAID, Sinus, Sleep</t>
  </si>
  <si>
    <t>Hairgel, Shaver+Charger, Q-tips</t>
  </si>
  <si>
    <t>Shower Outfit, Towel, Washcloth</t>
  </si>
  <si>
    <t>Toilet paper, Wipes, Vit-E Cream</t>
  </si>
  <si>
    <t>Fry Pan &amp; Spatula, Cutting Board</t>
  </si>
  <si>
    <t>Dry Goods kept in Aliner</t>
  </si>
  <si>
    <r>
      <t xml:space="preserve"> Kitchen Equip List: </t>
    </r>
    <r>
      <rPr>
        <sz val="10"/>
        <rFont val="Arial"/>
        <family val="2"/>
      </rPr>
      <t>(always in Aliner)</t>
    </r>
  </si>
  <si>
    <r>
      <t xml:space="preserve"> Misc Equip. List:</t>
    </r>
    <r>
      <rPr>
        <sz val="9"/>
        <rFont val="Arial"/>
        <family val="2"/>
      </rPr>
      <t>(always in Aliner)</t>
    </r>
  </si>
  <si>
    <t>Blue Highlight means its always kept in trailer</t>
  </si>
  <si>
    <t>AAA Batteries</t>
  </si>
  <si>
    <t>Shower tent, Shower Hose, Oxygenetic Head</t>
  </si>
  <si>
    <t>Pre-departure Additionals checklist:</t>
  </si>
  <si>
    <t>Car GPS and Power Splitter</t>
  </si>
  <si>
    <t>First Aid Kit</t>
  </si>
  <si>
    <t>Shower Supplies and Bag</t>
  </si>
  <si>
    <t>Special Activity Things</t>
  </si>
  <si>
    <t>Tea, hot chocolate, Oatmeal</t>
  </si>
  <si>
    <t>Hiking Back Pack Gear</t>
  </si>
  <si>
    <t>Kitchen towels, Fire/hot Mitts</t>
  </si>
  <si>
    <t>Large &amp; Small Ziploc bags (Qts.&amp;Gallons)</t>
  </si>
  <si>
    <t>Paper plates,Bowls, paper towels</t>
  </si>
  <si>
    <t>Metal Stirring Spoon, Metal Cooking Fork</t>
  </si>
  <si>
    <t>Always check you stock at the start of a new season</t>
  </si>
  <si>
    <t>Bug spray, Dog Bug Spray (permitherin)</t>
  </si>
  <si>
    <t xml:space="preserve">AA &amp; AAA Batteries </t>
  </si>
  <si>
    <t>Binoculars,, GPS, Ham/GMRS Radios</t>
  </si>
  <si>
    <t>Headlite, Flashlite, LED Awning Lights</t>
  </si>
  <si>
    <t>Trail Cam &amp; Strap, Extra Batteriess</t>
  </si>
  <si>
    <t>Shampoo, soap, Razor, Puppy Pad Bath Nat</t>
  </si>
  <si>
    <t>Swim Shorts, Sandels, Flip Flops</t>
  </si>
  <si>
    <t>Comb, deodorant, Powder, Lotion</t>
  </si>
  <si>
    <r>
      <t>Dog's food,</t>
    </r>
    <r>
      <rPr>
        <sz val="10"/>
        <rFont val="Arial"/>
        <family val="2"/>
      </rPr>
      <t xml:space="preserve"> </t>
    </r>
    <r>
      <rPr>
        <b/>
        <sz val="12"/>
        <rFont val="Arial"/>
        <family val="2"/>
      </rPr>
      <t>Biscuits!!!</t>
    </r>
    <r>
      <rPr>
        <sz val="10"/>
        <rFont val="Arial"/>
        <family val="2"/>
      </rPr>
      <t xml:space="preserve">, </t>
    </r>
    <r>
      <rPr>
        <b/>
        <sz val="12"/>
        <color indexed="10"/>
        <rFont val="Arial"/>
        <family val="2"/>
      </rPr>
      <t>Dog Dishes</t>
    </r>
  </si>
  <si>
    <t>Frisbee/Ball, Dog Brush&amp;Comb</t>
  </si>
  <si>
    <t xml:space="preserve">Ipod and speakers/airpods/ear phones, </t>
  </si>
  <si>
    <t>Laptop &amp; Charger, (PureSine Inverter if needed)</t>
  </si>
  <si>
    <t>Guitar, Hammock &amp; Fly</t>
  </si>
  <si>
    <r>
      <t xml:space="preserve">Restock List </t>
    </r>
    <r>
      <rPr>
        <b/>
        <sz val="12"/>
        <color rgb="FFFF0000"/>
        <rFont val="Arial"/>
        <family val="2"/>
      </rPr>
      <t>(after the trip)</t>
    </r>
  </si>
  <si>
    <t>BISCUITS!!   MORE BISCUITS!!</t>
  </si>
  <si>
    <t>`Check Tires abnormal wear, bearings for grease, any water leaks inside trailer</t>
  </si>
  <si>
    <t>Charge Laptop, Electric Razor, Cameras, Phones</t>
  </si>
  <si>
    <t>Charge Dog Collars, Camera Battery, Ham/GMRS Radios</t>
  </si>
  <si>
    <t>Check Wiring Connector and Connect, Secure Battery and Check LP secure</t>
  </si>
  <si>
    <t>Connect cables/chains and wiring harness; E-Brake,  check trailer lights</t>
  </si>
  <si>
    <t>Hitch Aliner to tow vehicle; lock coupler, Fully retract Tongue Jack or swing it up</t>
  </si>
  <si>
    <t>Fill water tank FULL. (Squirt 35cc Chlorine if needed per 10 gallons)</t>
  </si>
  <si>
    <t>Clean and Sanitize Water System if needed (add 30cc/2tbsp chlorine per 8gals of Water)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</si>
</sst>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2"/>
      <color indexed="10"/>
      <name val="Arial"/>
      <family val="2"/>
    </font>
    <font>
      <b/>
      <sz val="20"/>
      <color indexed="10"/>
      <name val="Arial"/>
      <family val="2"/>
    </font>
    <font>
      <u/>
      <sz val="10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b/>
      <sz val="14"/>
      <color indexed="10"/>
      <name val="Arial"/>
      <family val="2"/>
    </font>
    <font>
      <sz val="10"/>
      <color indexed="30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color indexed="41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2FD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0" borderId="4" xfId="0" applyFill="1" applyBorder="1"/>
    <xf numFmtId="0" fontId="2" fillId="0" borderId="0" xfId="0" applyFont="1" applyBorder="1" applyAlignment="1">
      <alignment horizontal="left"/>
    </xf>
    <xf numFmtId="0" fontId="0" fillId="0" borderId="0" xfId="0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/>
    <xf numFmtId="0" fontId="3" fillId="0" borderId="1" xfId="0" applyFont="1" applyFill="1" applyBorder="1"/>
    <xf numFmtId="0" fontId="6" fillId="0" borderId="1" xfId="0" applyFont="1" applyBorder="1"/>
    <xf numFmtId="0" fontId="0" fillId="0" borderId="0" xfId="0" applyFill="1"/>
    <xf numFmtId="0" fontId="0" fillId="0" borderId="1" xfId="0" applyFont="1" applyFill="1" applyBorder="1"/>
    <xf numFmtId="0" fontId="0" fillId="2" borderId="5" xfId="0" applyFill="1" applyBorder="1"/>
    <xf numFmtId="0" fontId="0" fillId="2" borderId="2" xfId="0" applyFill="1" applyBorder="1"/>
    <xf numFmtId="0" fontId="3" fillId="2" borderId="6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0" fontId="8" fillId="0" borderId="0" xfId="0" applyFont="1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2" borderId="7" xfId="0" applyFill="1" applyBorder="1"/>
    <xf numFmtId="0" fontId="2" fillId="0" borderId="1" xfId="0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8" xfId="0" quotePrefix="1" applyFont="1" applyBorder="1"/>
    <xf numFmtId="0" fontId="3" fillId="0" borderId="8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164" fontId="0" fillId="0" borderId="0" xfId="0" applyNumberFormat="1"/>
    <xf numFmtId="0" fontId="3" fillId="0" borderId="0" xfId="0" quotePrefix="1" applyFont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9" xfId="0" applyBorder="1"/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Border="1"/>
    <xf numFmtId="0" fontId="14" fillId="0" borderId="0" xfId="0" applyFont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Border="1"/>
    <xf numFmtId="0" fontId="0" fillId="0" borderId="11" xfId="0" applyBorder="1"/>
    <xf numFmtId="0" fontId="10" fillId="0" borderId="11" xfId="0" applyFont="1" applyBorder="1" applyAlignment="1">
      <alignment horizontal="right"/>
    </xf>
    <xf numFmtId="0" fontId="10" fillId="0" borderId="11" xfId="0" applyFont="1" applyBorder="1" applyAlignment="1">
      <alignment horizontal="left"/>
    </xf>
    <xf numFmtId="49" fontId="12" fillId="0" borderId="11" xfId="0" applyNumberFormat="1" applyFont="1" applyFill="1" applyBorder="1" applyAlignment="1">
      <alignment horizontal="left" readingOrder="1"/>
    </xf>
    <xf numFmtId="0" fontId="5" fillId="0" borderId="10" xfId="0" applyFont="1" applyBorder="1" applyAlignment="1">
      <alignment horizontal="left"/>
    </xf>
    <xf numFmtId="0" fontId="3" fillId="0" borderId="11" xfId="0" applyFont="1" applyBorder="1"/>
    <xf numFmtId="0" fontId="18" fillId="0" borderId="11" xfId="0" applyFont="1" applyBorder="1" applyAlignment="1">
      <alignment horizontal="left"/>
    </xf>
    <xf numFmtId="0" fontId="0" fillId="0" borderId="1" xfId="0" applyBorder="1" applyAlignment="1">
      <alignment horizontal="justify" vertical="justify"/>
    </xf>
    <xf numFmtId="0" fontId="2" fillId="0" borderId="1" xfId="0" applyFont="1" applyBorder="1" applyAlignment="1">
      <alignment horizontal="justify" vertical="justify"/>
    </xf>
    <xf numFmtId="0" fontId="0" fillId="0" borderId="0" xfId="0" applyAlignment="1">
      <alignment horizontal="justify" vertical="justify"/>
    </xf>
    <xf numFmtId="0" fontId="3" fillId="0" borderId="1" xfId="0" applyFont="1" applyBorder="1" applyAlignment="1">
      <alignment horizontal="justify" vertical="justify"/>
    </xf>
    <xf numFmtId="0" fontId="0" fillId="5" borderId="1" xfId="0" applyFill="1" applyBorder="1" applyAlignment="1">
      <alignment horizontal="justify" vertical="justify"/>
    </xf>
    <xf numFmtId="0" fontId="3" fillId="5" borderId="1" xfId="0" applyFont="1" applyFill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0" fontId="6" fillId="0" borderId="1" xfId="0" applyFont="1" applyFill="1" applyBorder="1"/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7" xfId="0" applyFont="1" applyFill="1" applyBorder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9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6" xfId="0" applyFill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3" fillId="2" borderId="0" xfId="0" applyFont="1" applyFill="1"/>
    <xf numFmtId="0" fontId="3" fillId="3" borderId="5" xfId="0" applyFont="1" applyFill="1" applyBorder="1"/>
    <xf numFmtId="0" fontId="3" fillId="2" borderId="2" xfId="0" applyFont="1" applyFill="1" applyBorder="1"/>
    <xf numFmtId="0" fontId="3" fillId="2" borderId="5" xfId="0" applyFont="1" applyFill="1" applyBorder="1"/>
    <xf numFmtId="0" fontId="0" fillId="0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4" borderId="0" xfId="0" applyFont="1" applyFill="1" applyBorder="1"/>
    <xf numFmtId="0" fontId="0" fillId="0" borderId="2" xfId="0" applyFill="1" applyBorder="1"/>
    <xf numFmtId="0" fontId="3" fillId="2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2" borderId="6" xfId="0" applyFont="1" applyFill="1" applyBorder="1"/>
    <xf numFmtId="0" fontId="23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2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0" borderId="4" xfId="0" applyFont="1" applyBorder="1"/>
    <xf numFmtId="0" fontId="1" fillId="0" borderId="4" xfId="0" applyFont="1" applyFill="1" applyBorder="1"/>
    <xf numFmtId="0" fontId="1" fillId="4" borderId="1" xfId="0" applyFont="1" applyFill="1" applyBorder="1"/>
    <xf numFmtId="0" fontId="25" fillId="6" borderId="1" xfId="0" applyFont="1" applyFill="1" applyBorder="1"/>
    <xf numFmtId="0" fontId="1" fillId="6" borderId="1" xfId="0" applyFont="1" applyFill="1" applyBorder="1"/>
    <xf numFmtId="0" fontId="1" fillId="0" borderId="1" xfId="0" applyFont="1" applyBorder="1"/>
    <xf numFmtId="0" fontId="25" fillId="7" borderId="15" xfId="0" applyFont="1" applyFill="1" applyBorder="1" applyAlignment="1">
      <alignment horizontal="center"/>
    </xf>
    <xf numFmtId="0" fontId="25" fillId="7" borderId="16" xfId="0" applyFont="1" applyFill="1" applyBorder="1" applyAlignment="1">
      <alignment horizontal="center"/>
    </xf>
    <xf numFmtId="0" fontId="25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35" workbookViewId="0">
      <selection activeCell="K24" sqref="K24"/>
    </sheetView>
  </sheetViews>
  <sheetFormatPr defaultRowHeight="12.75" x14ac:dyDescent="0.2"/>
  <cols>
    <col min="1" max="1" width="4.28515625" style="8" customWidth="1"/>
    <col min="2" max="2" width="4.5703125" style="8" customWidth="1"/>
    <col min="3" max="3" width="4.28515625" style="8" customWidth="1"/>
    <col min="4" max="4" width="4.42578125" style="2" customWidth="1"/>
    <col min="5" max="5" width="39.7109375" bestFit="1" customWidth="1"/>
    <col min="6" max="6" width="4.140625" style="32" customWidth="1"/>
    <col min="7" max="7" width="4.42578125" customWidth="1"/>
    <col min="8" max="8" width="4.28515625" style="2" customWidth="1"/>
    <col min="9" max="9" width="39.85546875" customWidth="1"/>
    <col min="10" max="10" width="5.42578125" customWidth="1"/>
    <col min="11" max="11" width="31.5703125" customWidth="1"/>
  </cols>
  <sheetData>
    <row r="1" spans="1:11" ht="25.5" customHeight="1" x14ac:dyDescent="0.3">
      <c r="B1" s="139" t="s">
        <v>335</v>
      </c>
      <c r="C1" s="139"/>
      <c r="D1" s="139"/>
      <c r="E1" s="139"/>
      <c r="F1" s="138" t="s">
        <v>336</v>
      </c>
      <c r="G1" s="138"/>
      <c r="H1" s="138"/>
      <c r="I1" s="138"/>
      <c r="K1" s="114" t="s">
        <v>365</v>
      </c>
    </row>
    <row r="2" spans="1:11" ht="15.75" customHeight="1" x14ac:dyDescent="0.2">
      <c r="A2" s="4"/>
      <c r="B2" s="4"/>
      <c r="C2" s="13"/>
      <c r="D2" s="21" t="s">
        <v>0</v>
      </c>
      <c r="E2" s="34" t="s">
        <v>155</v>
      </c>
      <c r="F2" s="21" t="s">
        <v>0</v>
      </c>
      <c r="G2" s="21" t="s">
        <v>0</v>
      </c>
      <c r="H2" s="21" t="s">
        <v>0</v>
      </c>
      <c r="I2" s="15" t="s">
        <v>87</v>
      </c>
      <c r="K2" s="6" t="s">
        <v>309</v>
      </c>
    </row>
    <row r="3" spans="1:11" ht="15.75" customHeight="1" x14ac:dyDescent="0.2">
      <c r="A3" s="6"/>
      <c r="B3" s="6"/>
      <c r="C3" s="65"/>
      <c r="D3" s="21" t="s">
        <v>0</v>
      </c>
      <c r="E3" s="115" t="s">
        <v>310</v>
      </c>
      <c r="F3" s="17"/>
      <c r="G3" s="21" t="s">
        <v>0</v>
      </c>
      <c r="H3" s="21" t="s">
        <v>0</v>
      </c>
      <c r="I3" s="15" t="s">
        <v>86</v>
      </c>
      <c r="K3" s="6" t="s">
        <v>328</v>
      </c>
    </row>
    <row r="4" spans="1:11" ht="15.75" customHeight="1" x14ac:dyDescent="0.2">
      <c r="A4" s="6"/>
      <c r="B4" s="21" t="s">
        <v>0</v>
      </c>
      <c r="C4" s="16" t="s">
        <v>0</v>
      </c>
      <c r="D4" s="21" t="s">
        <v>0</v>
      </c>
      <c r="E4" s="35" t="s">
        <v>45</v>
      </c>
      <c r="G4" s="21" t="s">
        <v>0</v>
      </c>
      <c r="H4" s="21" t="s">
        <v>0</v>
      </c>
      <c r="I4" s="25" t="s">
        <v>16</v>
      </c>
      <c r="K4" s="6" t="s">
        <v>338</v>
      </c>
    </row>
    <row r="5" spans="1:11" ht="15.75" customHeight="1" x14ac:dyDescent="0.2">
      <c r="A5" s="21" t="s">
        <v>0</v>
      </c>
      <c r="B5" s="21" t="s">
        <v>0</v>
      </c>
      <c r="C5" s="16" t="s">
        <v>0</v>
      </c>
      <c r="D5" s="21" t="s">
        <v>0</v>
      </c>
      <c r="E5" s="34" t="s">
        <v>44</v>
      </c>
      <c r="F5" s="7"/>
      <c r="G5" s="21" t="s">
        <v>0</v>
      </c>
      <c r="H5" s="21" t="s">
        <v>0</v>
      </c>
      <c r="I5" s="25" t="s">
        <v>319</v>
      </c>
      <c r="K5" s="50" t="s">
        <v>366</v>
      </c>
    </row>
    <row r="6" spans="1:11" ht="15.75" customHeight="1" x14ac:dyDescent="0.2">
      <c r="A6" s="6"/>
      <c r="B6" s="6"/>
      <c r="C6" s="16" t="s">
        <v>0</v>
      </c>
      <c r="D6" s="21" t="s">
        <v>0</v>
      </c>
      <c r="E6" s="34" t="s">
        <v>131</v>
      </c>
      <c r="F6" s="7"/>
      <c r="G6" s="21" t="s">
        <v>0</v>
      </c>
      <c r="H6" s="21" t="s">
        <v>0</v>
      </c>
      <c r="I6" s="25" t="s">
        <v>324</v>
      </c>
      <c r="K6" s="119"/>
    </row>
    <row r="7" spans="1:11" ht="15.75" customHeight="1" x14ac:dyDescent="0.2">
      <c r="A7" s="4"/>
      <c r="B7" s="4"/>
      <c r="C7" s="16" t="s">
        <v>0</v>
      </c>
      <c r="D7" s="21" t="s">
        <v>0</v>
      </c>
      <c r="E7" s="118" t="s">
        <v>311</v>
      </c>
      <c r="F7" s="21" t="s">
        <v>0</v>
      </c>
      <c r="G7" s="21" t="s">
        <v>0</v>
      </c>
      <c r="H7" s="21" t="s">
        <v>0</v>
      </c>
      <c r="I7" s="15" t="s">
        <v>222</v>
      </c>
      <c r="K7" s="119"/>
    </row>
    <row r="8" spans="1:11" ht="15.75" customHeight="1" x14ac:dyDescent="0.2">
      <c r="A8" s="6"/>
      <c r="B8" s="6"/>
      <c r="C8" s="16" t="s">
        <v>0</v>
      </c>
      <c r="D8" s="21" t="s">
        <v>0</v>
      </c>
      <c r="E8" s="117" t="s">
        <v>333</v>
      </c>
      <c r="F8" s="21" t="s">
        <v>0</v>
      </c>
      <c r="G8" s="21" t="s">
        <v>0</v>
      </c>
      <c r="H8" s="21" t="s">
        <v>0</v>
      </c>
      <c r="I8" s="25" t="s">
        <v>320</v>
      </c>
      <c r="K8" s="119"/>
    </row>
    <row r="9" spans="1:11" ht="15.75" customHeight="1" x14ac:dyDescent="0.2">
      <c r="A9" s="4"/>
      <c r="B9" s="4"/>
      <c r="C9" s="65"/>
      <c r="D9" s="21" t="s">
        <v>0</v>
      </c>
      <c r="E9" s="116" t="s">
        <v>323</v>
      </c>
      <c r="F9" s="21" t="s">
        <v>0</v>
      </c>
      <c r="G9" s="21" t="s">
        <v>0</v>
      </c>
      <c r="H9" s="21" t="s">
        <v>0</v>
      </c>
      <c r="I9" s="25" t="s">
        <v>321</v>
      </c>
      <c r="K9" s="119"/>
    </row>
    <row r="10" spans="1:11" ht="15.75" customHeight="1" x14ac:dyDescent="0.2">
      <c r="A10" s="6"/>
      <c r="B10" s="6"/>
      <c r="C10" s="16" t="s">
        <v>0</v>
      </c>
      <c r="D10" s="21" t="s">
        <v>0</v>
      </c>
      <c r="E10" s="148" t="s">
        <v>347</v>
      </c>
      <c r="F10" s="26" t="s">
        <v>0</v>
      </c>
      <c r="G10" s="26" t="s">
        <v>0</v>
      </c>
      <c r="H10" s="21" t="s">
        <v>0</v>
      </c>
      <c r="I10" s="25" t="s">
        <v>151</v>
      </c>
      <c r="K10" s="119"/>
    </row>
    <row r="11" spans="1:11" ht="15.75" customHeight="1" x14ac:dyDescent="0.2">
      <c r="A11" s="4"/>
      <c r="B11" s="4"/>
      <c r="C11" s="16" t="s">
        <v>0</v>
      </c>
      <c r="D11" s="21" t="s">
        <v>0</v>
      </c>
      <c r="E11" s="148" t="s">
        <v>348</v>
      </c>
      <c r="F11" s="21" t="s">
        <v>0</v>
      </c>
      <c r="G11" s="21" t="s">
        <v>0</v>
      </c>
      <c r="H11" s="21" t="s">
        <v>0</v>
      </c>
      <c r="I11" s="15" t="s">
        <v>42</v>
      </c>
      <c r="K11" s="124"/>
    </row>
    <row r="12" spans="1:11" ht="15.75" customHeight="1" x14ac:dyDescent="0.2">
      <c r="A12" s="4"/>
      <c r="B12" s="21" t="s">
        <v>0</v>
      </c>
      <c r="C12" s="16" t="s">
        <v>0</v>
      </c>
      <c r="D12" s="21" t="s">
        <v>0</v>
      </c>
      <c r="E12" s="148" t="s">
        <v>349</v>
      </c>
      <c r="F12" s="21" t="s">
        <v>0</v>
      </c>
      <c r="G12" s="21" t="s">
        <v>0</v>
      </c>
      <c r="H12" s="21" t="s">
        <v>0</v>
      </c>
      <c r="I12" s="25" t="s">
        <v>339</v>
      </c>
      <c r="K12" s="7"/>
    </row>
    <row r="13" spans="1:11" ht="15.75" customHeight="1" x14ac:dyDescent="0.2">
      <c r="A13" s="4"/>
      <c r="B13" s="4"/>
      <c r="C13" s="16" t="s">
        <v>0</v>
      </c>
      <c r="D13" s="21" t="s">
        <v>0</v>
      </c>
      <c r="E13" s="148" t="s">
        <v>350</v>
      </c>
      <c r="K13" s="7"/>
    </row>
    <row r="14" spans="1:11" ht="15.75" customHeight="1" x14ac:dyDescent="0.2">
      <c r="B14" s="4"/>
      <c r="C14" s="21" t="s">
        <v>0</v>
      </c>
      <c r="D14" s="21" t="s">
        <v>0</v>
      </c>
      <c r="E14" s="117" t="s">
        <v>313</v>
      </c>
      <c r="K14" s="7"/>
    </row>
    <row r="15" spans="1:11" ht="15.75" customHeight="1" x14ac:dyDescent="0.2">
      <c r="C15" s="16" t="s">
        <v>0</v>
      </c>
      <c r="D15" s="61" t="s">
        <v>0</v>
      </c>
      <c r="E15" s="35" t="s">
        <v>46</v>
      </c>
      <c r="F15" s="26" t="s">
        <v>0</v>
      </c>
      <c r="G15" s="21" t="s">
        <v>0</v>
      </c>
      <c r="H15" s="21" t="s">
        <v>0</v>
      </c>
      <c r="I15" s="25" t="s">
        <v>314</v>
      </c>
      <c r="K15" s="7"/>
    </row>
    <row r="16" spans="1:11" ht="15.75" customHeight="1" thickBot="1" x14ac:dyDescent="0.25">
      <c r="A16" s="6"/>
      <c r="B16" s="6"/>
      <c r="C16" s="127" t="s">
        <v>0</v>
      </c>
      <c r="D16" s="128" t="s">
        <v>0</v>
      </c>
      <c r="E16" s="129" t="s">
        <v>312</v>
      </c>
      <c r="F16" s="21" t="s">
        <v>0</v>
      </c>
      <c r="G16" s="21" t="s">
        <v>0</v>
      </c>
      <c r="H16" s="21" t="s">
        <v>0</v>
      </c>
      <c r="I16" s="25" t="s">
        <v>315</v>
      </c>
      <c r="K16" s="7"/>
    </row>
    <row r="17" spans="1:14" ht="15.75" customHeight="1" x14ac:dyDescent="0.2">
      <c r="A17" s="22"/>
      <c r="B17" s="22"/>
      <c r="C17" s="157" t="s">
        <v>337</v>
      </c>
      <c r="D17" s="158"/>
      <c r="E17" s="159"/>
      <c r="F17" s="126"/>
      <c r="G17" s="21" t="s">
        <v>0</v>
      </c>
      <c r="H17" s="21" t="s">
        <v>0</v>
      </c>
      <c r="I17" s="25" t="s">
        <v>316</v>
      </c>
      <c r="K17" s="7"/>
    </row>
    <row r="18" spans="1:14" ht="15.75" customHeight="1" thickBot="1" x14ac:dyDescent="0.25">
      <c r="C18" s="160"/>
      <c r="D18" s="161"/>
      <c r="E18" s="162" t="s">
        <v>351</v>
      </c>
      <c r="F18" s="126"/>
      <c r="G18" s="21" t="s">
        <v>0</v>
      </c>
      <c r="H18" s="21" t="s">
        <v>0</v>
      </c>
      <c r="I18" s="25" t="s">
        <v>317</v>
      </c>
      <c r="K18" s="7"/>
    </row>
    <row r="19" spans="1:14" ht="15.75" customHeight="1" x14ac:dyDescent="0.2">
      <c r="B19" s="140" t="s">
        <v>327</v>
      </c>
      <c r="C19" s="140"/>
      <c r="D19" s="140"/>
      <c r="E19" s="141"/>
      <c r="F19" s="7"/>
      <c r="G19" s="21" t="s">
        <v>0</v>
      </c>
      <c r="H19" s="21" t="s">
        <v>0</v>
      </c>
      <c r="I19" s="15" t="s">
        <v>196</v>
      </c>
      <c r="K19" s="7"/>
    </row>
    <row r="20" spans="1:14" ht="15.75" customHeight="1" x14ac:dyDescent="0.2">
      <c r="B20" s="139"/>
      <c r="C20" s="139"/>
      <c r="D20" s="139"/>
      <c r="E20" s="142"/>
      <c r="F20" s="7"/>
      <c r="G20" s="21" t="s">
        <v>0</v>
      </c>
      <c r="H20" s="21" t="s">
        <v>0</v>
      </c>
      <c r="I20" s="149" t="s">
        <v>352</v>
      </c>
    </row>
    <row r="21" spans="1:14" ht="15.75" customHeight="1" x14ac:dyDescent="0.2">
      <c r="A21" s="21" t="s">
        <v>0</v>
      </c>
      <c r="B21" s="21" t="s">
        <v>0</v>
      </c>
      <c r="C21" s="21" t="s">
        <v>0</v>
      </c>
      <c r="D21" s="61" t="s">
        <v>0</v>
      </c>
      <c r="E21" s="15" t="s">
        <v>43</v>
      </c>
      <c r="F21" s="7"/>
      <c r="G21" s="7"/>
      <c r="H21" s="21" t="s">
        <v>0</v>
      </c>
      <c r="I21" s="25" t="s">
        <v>318</v>
      </c>
    </row>
    <row r="22" spans="1:14" ht="15.75" customHeight="1" x14ac:dyDescent="0.2">
      <c r="A22" s="4"/>
      <c r="B22" s="4"/>
      <c r="C22" s="21" t="s">
        <v>0</v>
      </c>
      <c r="D22" s="21" t="s">
        <v>0</v>
      </c>
      <c r="E22" s="25" t="s">
        <v>345</v>
      </c>
      <c r="F22" s="7"/>
      <c r="G22" s="21" t="s">
        <v>0</v>
      </c>
      <c r="H22" s="21" t="s">
        <v>0</v>
      </c>
      <c r="I22" s="15" t="s">
        <v>156</v>
      </c>
    </row>
    <row r="23" spans="1:14" ht="15.75" customHeight="1" x14ac:dyDescent="0.2">
      <c r="A23" s="12"/>
      <c r="B23" s="22"/>
      <c r="C23" s="22"/>
      <c r="D23" s="22"/>
      <c r="E23" s="19"/>
      <c r="F23" s="112"/>
      <c r="G23" s="36" t="s">
        <v>0</v>
      </c>
      <c r="H23" s="21" t="s">
        <v>0</v>
      </c>
      <c r="I23" s="25" t="s">
        <v>147</v>
      </c>
      <c r="K23" s="9"/>
    </row>
    <row r="24" spans="1:14" ht="15.75" customHeight="1" x14ac:dyDescent="0.25">
      <c r="B24" s="1"/>
      <c r="C24" s="143" t="s">
        <v>342</v>
      </c>
      <c r="D24" s="143"/>
      <c r="E24" s="144"/>
      <c r="F24" s="21" t="s">
        <v>0</v>
      </c>
      <c r="G24" s="21" t="s">
        <v>0</v>
      </c>
      <c r="H24" s="21" t="s">
        <v>0</v>
      </c>
      <c r="I24" s="25" t="s">
        <v>325</v>
      </c>
    </row>
    <row r="25" spans="1:14" ht="15.75" customHeight="1" x14ac:dyDescent="0.2">
      <c r="A25" s="14"/>
      <c r="B25" s="6" t="s">
        <v>0</v>
      </c>
      <c r="C25" s="6" t="s">
        <v>0</v>
      </c>
      <c r="D25" s="6" t="s">
        <v>0</v>
      </c>
      <c r="E25" s="24" t="s">
        <v>329</v>
      </c>
      <c r="F25" s="21" t="s">
        <v>0</v>
      </c>
      <c r="G25" s="21" t="s">
        <v>0</v>
      </c>
      <c r="H25" s="21" t="s">
        <v>0</v>
      </c>
      <c r="I25" s="149" t="s">
        <v>353</v>
      </c>
    </row>
    <row r="26" spans="1:14" ht="15.75" customHeight="1" x14ac:dyDescent="0.2">
      <c r="A26" s="14"/>
      <c r="B26" s="6" t="s">
        <v>0</v>
      </c>
      <c r="C26" s="6" t="s">
        <v>0</v>
      </c>
      <c r="D26" s="6" t="s">
        <v>0</v>
      </c>
      <c r="E26" s="24" t="s">
        <v>157</v>
      </c>
      <c r="F26" s="4" t="s">
        <v>0</v>
      </c>
      <c r="G26" s="4" t="s">
        <v>0</v>
      </c>
      <c r="H26" s="4" t="s">
        <v>0</v>
      </c>
      <c r="I26" s="150" t="s">
        <v>354</v>
      </c>
    </row>
    <row r="27" spans="1:14" ht="15.75" customHeight="1" x14ac:dyDescent="0.2">
      <c r="A27" s="14"/>
      <c r="B27" s="4" t="s">
        <v>0</v>
      </c>
      <c r="C27" s="4" t="s">
        <v>0</v>
      </c>
      <c r="D27" s="4" t="s">
        <v>0</v>
      </c>
      <c r="E27" s="29" t="s">
        <v>322</v>
      </c>
      <c r="F27" s="4" t="s">
        <v>0</v>
      </c>
      <c r="G27" s="4" t="s">
        <v>0</v>
      </c>
      <c r="H27" s="4" t="s">
        <v>0</v>
      </c>
      <c r="I27" s="151" t="s">
        <v>355</v>
      </c>
    </row>
    <row r="28" spans="1:14" ht="15.75" customHeight="1" x14ac:dyDescent="0.2">
      <c r="A28" s="64"/>
      <c r="B28" s="4" t="s">
        <v>67</v>
      </c>
      <c r="C28" s="6" t="s">
        <v>0</v>
      </c>
      <c r="D28" s="6" t="s">
        <v>0</v>
      </c>
      <c r="E28" s="24" t="s">
        <v>159</v>
      </c>
      <c r="F28" s="4" t="s">
        <v>0</v>
      </c>
      <c r="G28" s="4" t="s">
        <v>0</v>
      </c>
      <c r="H28" s="4" t="s">
        <v>0</v>
      </c>
      <c r="I28" s="152" t="s">
        <v>356</v>
      </c>
    </row>
    <row r="29" spans="1:14" ht="15.75" customHeight="1" x14ac:dyDescent="0.2">
      <c r="A29" s="14"/>
      <c r="B29" s="4" t="s">
        <v>67</v>
      </c>
      <c r="C29" s="6" t="s">
        <v>0</v>
      </c>
      <c r="D29" s="6" t="s">
        <v>0</v>
      </c>
      <c r="E29" s="24" t="s">
        <v>143</v>
      </c>
      <c r="K29" s="67"/>
    </row>
    <row r="30" spans="1:14" ht="15.75" customHeight="1" x14ac:dyDescent="0.2">
      <c r="C30" s="133" t="s">
        <v>343</v>
      </c>
      <c r="D30" s="133"/>
      <c r="E30" s="133"/>
      <c r="G30" s="145" t="s">
        <v>340</v>
      </c>
      <c r="H30" s="145"/>
      <c r="I30" s="145"/>
      <c r="K30" s="67"/>
    </row>
    <row r="31" spans="1:14" ht="15.75" customHeight="1" x14ac:dyDescent="0.2">
      <c r="C31" s="134"/>
      <c r="D31" s="134"/>
      <c r="E31" s="134"/>
      <c r="G31" s="134"/>
      <c r="H31" s="134"/>
      <c r="I31" s="134"/>
      <c r="K31" s="68"/>
    </row>
    <row r="32" spans="1:14" ht="15.75" customHeight="1" x14ac:dyDescent="0.2">
      <c r="B32" s="4" t="s">
        <v>67</v>
      </c>
      <c r="C32" s="6" t="s">
        <v>0</v>
      </c>
      <c r="D32" s="6" t="s">
        <v>0</v>
      </c>
      <c r="E32" s="30" t="s">
        <v>330</v>
      </c>
      <c r="F32" s="4" t="s">
        <v>0</v>
      </c>
      <c r="G32" s="4" t="s">
        <v>0</v>
      </c>
      <c r="H32" s="4" t="s">
        <v>0</v>
      </c>
      <c r="I32" s="7" t="s">
        <v>226</v>
      </c>
      <c r="J32" s="66"/>
      <c r="K32" s="9"/>
      <c r="L32" s="19"/>
      <c r="N32" s="18"/>
    </row>
    <row r="33" spans="1:14" ht="15.75" customHeight="1" x14ac:dyDescent="0.2">
      <c r="B33" s="62" t="s">
        <v>67</v>
      </c>
      <c r="C33" s="62" t="s">
        <v>0</v>
      </c>
      <c r="D33" s="62" t="s">
        <v>0</v>
      </c>
      <c r="E33" s="150" t="s">
        <v>359</v>
      </c>
      <c r="F33" s="4" t="s">
        <v>0</v>
      </c>
      <c r="G33" s="4" t="s">
        <v>0</v>
      </c>
      <c r="H33" s="4" t="s">
        <v>0</v>
      </c>
      <c r="I33" s="5" t="s">
        <v>223</v>
      </c>
      <c r="J33" s="66"/>
      <c r="K33" s="69"/>
      <c r="L33" s="19"/>
      <c r="M33" s="12"/>
      <c r="N33" s="12"/>
    </row>
    <row r="34" spans="1:14" ht="15.75" customHeight="1" x14ac:dyDescent="0.2">
      <c r="A34" s="12"/>
      <c r="B34" s="62" t="s">
        <v>0</v>
      </c>
      <c r="C34" s="62" t="s">
        <v>0</v>
      </c>
      <c r="D34" s="62" t="s">
        <v>0</v>
      </c>
      <c r="E34" s="63" t="s">
        <v>331</v>
      </c>
      <c r="F34" s="4" t="s">
        <v>0</v>
      </c>
      <c r="G34" s="4" t="s">
        <v>0</v>
      </c>
      <c r="H34" s="4" t="s">
        <v>0</v>
      </c>
      <c r="I34" s="23" t="s">
        <v>84</v>
      </c>
      <c r="J34" s="66"/>
      <c r="K34" s="69"/>
    </row>
    <row r="35" spans="1:14" ht="15.75" customHeight="1" x14ac:dyDescent="0.2">
      <c r="A35" s="12"/>
      <c r="B35" s="62" t="s">
        <v>0</v>
      </c>
      <c r="C35" s="62" t="s">
        <v>0</v>
      </c>
      <c r="D35" s="62" t="s">
        <v>0</v>
      </c>
      <c r="E35" s="153" t="s">
        <v>357</v>
      </c>
      <c r="F35" s="4" t="s">
        <v>0</v>
      </c>
      <c r="G35" s="4" t="s">
        <v>0</v>
      </c>
      <c r="H35" s="4" t="s">
        <v>0</v>
      </c>
      <c r="I35" s="29" t="s">
        <v>341</v>
      </c>
      <c r="J35" s="66"/>
      <c r="K35" s="69"/>
    </row>
    <row r="36" spans="1:14" ht="15.75" customHeight="1" x14ac:dyDescent="0.2">
      <c r="B36" s="62" t="s">
        <v>0</v>
      </c>
      <c r="C36" s="62" t="s">
        <v>0</v>
      </c>
      <c r="D36" s="62" t="s">
        <v>0</v>
      </c>
      <c r="E36" s="63" t="s">
        <v>146</v>
      </c>
      <c r="F36" s="4" t="s">
        <v>0</v>
      </c>
      <c r="G36" s="4" t="s">
        <v>0</v>
      </c>
      <c r="H36" s="4" t="s">
        <v>0</v>
      </c>
      <c r="I36" s="29" t="s">
        <v>77</v>
      </c>
      <c r="J36" s="66"/>
      <c r="K36" s="69"/>
    </row>
    <row r="37" spans="1:14" ht="15.75" customHeight="1" x14ac:dyDescent="0.2">
      <c r="B37" s="62" t="s">
        <v>0</v>
      </c>
      <c r="C37" s="62" t="s">
        <v>0</v>
      </c>
      <c r="D37" s="62" t="s">
        <v>0</v>
      </c>
      <c r="E37" s="63" t="s">
        <v>332</v>
      </c>
      <c r="F37" s="4" t="s">
        <v>0</v>
      </c>
      <c r="G37" s="4" t="s">
        <v>0</v>
      </c>
      <c r="H37" s="4" t="s">
        <v>0</v>
      </c>
      <c r="I37" s="5" t="s">
        <v>81</v>
      </c>
      <c r="J37" s="66"/>
      <c r="K37" s="69"/>
    </row>
    <row r="38" spans="1:14" ht="15.75" customHeight="1" x14ac:dyDescent="0.2">
      <c r="B38" s="62" t="s">
        <v>0</v>
      </c>
      <c r="C38" s="62" t="s">
        <v>0</v>
      </c>
      <c r="D38" s="62" t="s">
        <v>0</v>
      </c>
      <c r="E38" s="153" t="s">
        <v>358</v>
      </c>
      <c r="F38" s="4" t="s">
        <v>0</v>
      </c>
      <c r="G38" s="4" t="s">
        <v>0</v>
      </c>
      <c r="H38" s="4" t="s">
        <v>0</v>
      </c>
      <c r="I38" s="5" t="s">
        <v>85</v>
      </c>
      <c r="J38" s="66"/>
      <c r="K38" s="69"/>
    </row>
    <row r="39" spans="1:14" ht="15.75" customHeight="1" x14ac:dyDescent="0.2">
      <c r="B39" s="64"/>
      <c r="C39" s="64"/>
      <c r="D39" s="64"/>
      <c r="E39" s="125"/>
      <c r="F39" s="4" t="s">
        <v>0</v>
      </c>
      <c r="G39" s="4" t="s">
        <v>0</v>
      </c>
      <c r="H39" s="4" t="s">
        <v>0</v>
      </c>
      <c r="I39" s="7" t="s">
        <v>224</v>
      </c>
      <c r="J39" s="66"/>
      <c r="K39" s="69"/>
    </row>
    <row r="40" spans="1:14" ht="15.75" customHeight="1" x14ac:dyDescent="0.2">
      <c r="A40" s="12"/>
      <c r="B40" s="64"/>
      <c r="C40" s="64"/>
      <c r="D40" s="135" t="s">
        <v>346</v>
      </c>
      <c r="E40" s="136"/>
      <c r="G40" s="133" t="s">
        <v>57</v>
      </c>
      <c r="H40" s="133"/>
      <c r="I40" s="133"/>
      <c r="K40" s="69"/>
    </row>
    <row r="41" spans="1:14" ht="15.75" customHeight="1" x14ac:dyDescent="0.2">
      <c r="A41" s="12"/>
      <c r="C41" s="10"/>
      <c r="D41" s="137"/>
      <c r="E41" s="137"/>
      <c r="G41" s="134"/>
      <c r="H41" s="134"/>
      <c r="I41" s="134"/>
      <c r="K41" s="69"/>
    </row>
    <row r="42" spans="1:14" ht="15.75" customHeight="1" x14ac:dyDescent="0.2">
      <c r="A42" s="12"/>
      <c r="B42" s="4" t="s">
        <v>0</v>
      </c>
      <c r="C42" s="4" t="s">
        <v>0</v>
      </c>
      <c r="D42" s="4" t="s">
        <v>0</v>
      </c>
      <c r="E42" s="30" t="s">
        <v>144</v>
      </c>
      <c r="G42" s="4" t="s">
        <v>0</v>
      </c>
      <c r="H42" s="4" t="s">
        <v>0</v>
      </c>
      <c r="I42" s="24" t="s">
        <v>148</v>
      </c>
      <c r="K42" s="69"/>
    </row>
    <row r="43" spans="1:14" ht="15.75" customHeight="1" x14ac:dyDescent="0.2">
      <c r="A43" s="12"/>
      <c r="B43" s="4" t="s">
        <v>0</v>
      </c>
      <c r="C43" s="4" t="s">
        <v>0</v>
      </c>
      <c r="D43" s="4" t="s">
        <v>0</v>
      </c>
      <c r="E43" s="30" t="s">
        <v>145</v>
      </c>
      <c r="G43" s="4" t="s">
        <v>0</v>
      </c>
      <c r="H43" s="4" t="s">
        <v>0</v>
      </c>
      <c r="I43" s="30" t="s">
        <v>227</v>
      </c>
      <c r="K43" s="69"/>
    </row>
    <row r="44" spans="1:14" ht="15.75" customHeight="1" x14ac:dyDescent="0.2">
      <c r="A44" s="12"/>
      <c r="B44" s="4" t="s">
        <v>0</v>
      </c>
      <c r="C44" s="4" t="s">
        <v>0</v>
      </c>
      <c r="D44" s="4" t="s">
        <v>0</v>
      </c>
      <c r="E44" s="30" t="s">
        <v>68</v>
      </c>
      <c r="G44" s="4" t="s">
        <v>0</v>
      </c>
      <c r="H44" s="4" t="s">
        <v>0</v>
      </c>
      <c r="I44" s="30" t="s">
        <v>149</v>
      </c>
      <c r="K44" s="9"/>
    </row>
    <row r="45" spans="1:14" ht="15.75" customHeight="1" x14ac:dyDescent="0.2">
      <c r="A45" s="12"/>
      <c r="B45" s="4" t="s">
        <v>0</v>
      </c>
      <c r="C45" s="4" t="s">
        <v>0</v>
      </c>
      <c r="D45" s="4" t="s">
        <v>0</v>
      </c>
      <c r="E45" s="30" t="s">
        <v>69</v>
      </c>
      <c r="F45" s="12"/>
      <c r="G45" s="4" t="s">
        <v>0</v>
      </c>
      <c r="H45" s="4" t="s">
        <v>0</v>
      </c>
      <c r="I45" s="30" t="s">
        <v>197</v>
      </c>
      <c r="K45" s="69"/>
    </row>
    <row r="46" spans="1:14" ht="15.75" customHeight="1" x14ac:dyDescent="0.2">
      <c r="A46" s="12"/>
      <c r="B46" s="4" t="s">
        <v>0</v>
      </c>
      <c r="C46" s="4" t="s">
        <v>0</v>
      </c>
      <c r="D46" s="4" t="s">
        <v>0</v>
      </c>
      <c r="E46" s="30" t="s">
        <v>70</v>
      </c>
      <c r="F46" s="12"/>
      <c r="G46" s="131" t="s">
        <v>344</v>
      </c>
      <c r="H46" s="131"/>
      <c r="I46" s="131"/>
      <c r="K46" s="69"/>
    </row>
    <row r="47" spans="1:14" ht="16.5" customHeight="1" x14ac:dyDescent="0.2">
      <c r="A47" s="12"/>
      <c r="B47" s="4" t="s">
        <v>0</v>
      </c>
      <c r="C47" s="4" t="s">
        <v>0</v>
      </c>
      <c r="D47" s="4" t="s">
        <v>0</v>
      </c>
      <c r="E47" s="30" t="s">
        <v>158</v>
      </c>
      <c r="F47" s="12"/>
      <c r="G47" s="132"/>
      <c r="H47" s="132"/>
      <c r="I47" s="132"/>
      <c r="J47" s="37"/>
      <c r="K47" s="69"/>
    </row>
    <row r="48" spans="1:14" ht="15.75" customHeight="1" x14ac:dyDescent="0.2">
      <c r="A48" s="12"/>
      <c r="B48" s="4" t="s">
        <v>0</v>
      </c>
      <c r="C48" s="4" t="s">
        <v>0</v>
      </c>
      <c r="D48" s="4" t="s">
        <v>0</v>
      </c>
      <c r="E48" s="24" t="s">
        <v>82</v>
      </c>
      <c r="F48" s="12"/>
      <c r="G48" s="4" t="s">
        <v>0</v>
      </c>
      <c r="H48" s="4" t="s">
        <v>0</v>
      </c>
      <c r="I48" s="7" t="s">
        <v>58</v>
      </c>
      <c r="J48" s="37"/>
      <c r="K48" s="69"/>
    </row>
    <row r="49" spans="1:11" ht="15.75" customHeight="1" x14ac:dyDescent="0.2">
      <c r="A49" s="12"/>
      <c r="B49" s="12"/>
      <c r="C49" s="12"/>
      <c r="D49" s="12"/>
      <c r="E49" s="76"/>
      <c r="F49" s="12"/>
      <c r="G49" s="4" t="s">
        <v>0</v>
      </c>
      <c r="H49" s="6" t="s">
        <v>0</v>
      </c>
      <c r="I49" s="150" t="s">
        <v>364</v>
      </c>
      <c r="J49" s="37"/>
      <c r="K49" s="69"/>
    </row>
    <row r="50" spans="1:11" ht="15.75" customHeight="1" x14ac:dyDescent="0.25">
      <c r="B50" s="130" t="s">
        <v>48</v>
      </c>
      <c r="C50" s="130"/>
      <c r="D50" s="130"/>
      <c r="E50" s="130"/>
      <c r="F50" s="19"/>
      <c r="G50" s="4" t="s">
        <v>0</v>
      </c>
      <c r="H50" s="4" t="s">
        <v>0</v>
      </c>
      <c r="I50" s="30"/>
      <c r="J50" s="19"/>
      <c r="K50" s="69"/>
    </row>
    <row r="51" spans="1:11" ht="15.75" customHeight="1" x14ac:dyDescent="0.25">
      <c r="B51" s="4" t="s">
        <v>0</v>
      </c>
      <c r="C51" s="4" t="s">
        <v>0</v>
      </c>
      <c r="D51" s="4" t="s">
        <v>0</v>
      </c>
      <c r="E51" s="31" t="s">
        <v>360</v>
      </c>
      <c r="F51" s="12"/>
      <c r="G51" s="4" t="s">
        <v>0</v>
      </c>
      <c r="H51" s="4" t="s">
        <v>0</v>
      </c>
      <c r="I51" s="156" t="s">
        <v>363</v>
      </c>
      <c r="J51" s="37"/>
      <c r="K51" s="69"/>
    </row>
    <row r="52" spans="1:11" ht="15.75" customHeight="1" x14ac:dyDescent="0.2">
      <c r="B52" s="120" t="s">
        <v>0</v>
      </c>
      <c r="C52" s="120" t="s">
        <v>0</v>
      </c>
      <c r="D52" s="120" t="s">
        <v>0</v>
      </c>
      <c r="E52" s="121" t="s">
        <v>83</v>
      </c>
      <c r="F52" s="12"/>
      <c r="G52" s="4" t="s">
        <v>0</v>
      </c>
      <c r="H52" s="4" t="s">
        <v>0</v>
      </c>
      <c r="I52" s="150" t="s">
        <v>362</v>
      </c>
      <c r="J52" s="37"/>
      <c r="K52" s="69"/>
    </row>
    <row r="53" spans="1:11" ht="15.75" customHeight="1" x14ac:dyDescent="0.2">
      <c r="A53" s="28"/>
      <c r="B53" s="120" t="s">
        <v>0</v>
      </c>
      <c r="C53" s="120" t="s">
        <v>0</v>
      </c>
      <c r="D53" s="120" t="s">
        <v>0</v>
      </c>
      <c r="E53" s="121" t="s">
        <v>56</v>
      </c>
      <c r="F53" s="12"/>
      <c r="J53" s="37"/>
      <c r="K53" s="37"/>
    </row>
    <row r="54" spans="1:11" ht="15.75" customHeight="1" x14ac:dyDescent="0.2">
      <c r="B54" s="122"/>
      <c r="C54" s="122"/>
      <c r="D54" s="120"/>
      <c r="E54" s="154" t="s">
        <v>326</v>
      </c>
      <c r="F54" s="37"/>
      <c r="H54"/>
      <c r="J54" s="37"/>
      <c r="K54" s="37"/>
    </row>
    <row r="55" spans="1:11" ht="15.75" customHeight="1" x14ac:dyDescent="0.2">
      <c r="B55" s="122"/>
      <c r="C55" s="121"/>
      <c r="D55" s="120" t="s">
        <v>0</v>
      </c>
      <c r="E55" s="155" t="s">
        <v>361</v>
      </c>
      <c r="F55" s="12"/>
      <c r="G55" s="12"/>
      <c r="H55" s="12"/>
      <c r="J55" s="37"/>
      <c r="K55" s="37"/>
    </row>
    <row r="56" spans="1:11" ht="15.75" customHeight="1" x14ac:dyDescent="0.2">
      <c r="B56" s="122"/>
      <c r="C56" s="121"/>
      <c r="D56" s="120" t="s">
        <v>0</v>
      </c>
      <c r="E56" s="121" t="s">
        <v>47</v>
      </c>
      <c r="F56" s="12"/>
      <c r="G56" s="12"/>
      <c r="H56" s="12"/>
    </row>
    <row r="57" spans="1:11" ht="15.75" customHeight="1" x14ac:dyDescent="0.2">
      <c r="B57" s="122"/>
      <c r="C57" s="121"/>
      <c r="D57" s="120" t="s">
        <v>0</v>
      </c>
      <c r="E57" s="121" t="s">
        <v>142</v>
      </c>
      <c r="F57" s="12"/>
      <c r="G57" s="12"/>
      <c r="H57" s="12"/>
    </row>
    <row r="58" spans="1:11" ht="15.75" customHeight="1" x14ac:dyDescent="0.2">
      <c r="B58" s="122"/>
      <c r="C58" s="121"/>
      <c r="D58" s="120" t="s">
        <v>0</v>
      </c>
      <c r="E58" s="123" t="s">
        <v>61</v>
      </c>
      <c r="F58" s="37"/>
      <c r="G58" s="37"/>
      <c r="H58" s="37"/>
    </row>
    <row r="59" spans="1:11" ht="15.75" customHeight="1" x14ac:dyDescent="0.2"/>
    <row r="60" spans="1:11" ht="15.75" customHeight="1" x14ac:dyDescent="0.2"/>
    <row r="61" spans="1:11" ht="15.75" customHeight="1" x14ac:dyDescent="0.2"/>
    <row r="62" spans="1:11" ht="15.75" customHeight="1" x14ac:dyDescent="0.2"/>
    <row r="63" spans="1:11" ht="15.75" customHeight="1" x14ac:dyDescent="0.2">
      <c r="F63" s="19"/>
    </row>
    <row r="64" spans="1:11" ht="15.75" customHeight="1" x14ac:dyDescent="0.2"/>
    <row r="75" customFormat="1" ht="11.25" customHeight="1" x14ac:dyDescent="0.2"/>
  </sheetData>
  <mergeCells count="11">
    <mergeCell ref="B50:E50"/>
    <mergeCell ref="G46:I47"/>
    <mergeCell ref="G40:I41"/>
    <mergeCell ref="D40:E41"/>
    <mergeCell ref="F1:I1"/>
    <mergeCell ref="B1:E1"/>
    <mergeCell ref="B19:E20"/>
    <mergeCell ref="C17:E17"/>
    <mergeCell ref="C24:E24"/>
    <mergeCell ref="G30:I31"/>
    <mergeCell ref="C30:E31"/>
  </mergeCells>
  <phoneticPr fontId="0" type="noConversion"/>
  <printOptions horizontalCentered="1"/>
  <pageMargins left="0.3" right="0.37" top="0.43" bottom="0.17" header="0.2" footer="0.2"/>
  <pageSetup scale="80" orientation="portrait" r:id="rId1"/>
  <headerFooter alignWithMargins="0">
    <oddHeader>&amp;C&amp;"Arial,Bold"&amp;U&amp;A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B5" sqref="B5"/>
    </sheetView>
  </sheetViews>
  <sheetFormatPr defaultRowHeight="12.75" x14ac:dyDescent="0.2"/>
  <cols>
    <col min="1" max="1" width="4.28515625" style="2" customWidth="1"/>
    <col min="2" max="2" width="104.140625" customWidth="1"/>
    <col min="3" max="3" width="4.140625" customWidth="1"/>
    <col min="5" max="5" width="10.85546875" customWidth="1"/>
  </cols>
  <sheetData>
    <row r="1" spans="1:2" s="97" customFormat="1" ht="15.75" x14ac:dyDescent="0.25">
      <c r="A1" s="109" t="s">
        <v>62</v>
      </c>
    </row>
    <row r="2" spans="1:2" s="97" customFormat="1" ht="15" x14ac:dyDescent="0.2">
      <c r="A2" s="98" t="s">
        <v>0</v>
      </c>
      <c r="B2" s="99" t="s">
        <v>73</v>
      </c>
    </row>
    <row r="3" spans="1:2" s="97" customFormat="1" ht="15" x14ac:dyDescent="0.2">
      <c r="A3" s="98" t="s">
        <v>0</v>
      </c>
      <c r="B3" s="99" t="s">
        <v>255</v>
      </c>
    </row>
    <row r="4" spans="1:2" s="97" customFormat="1" ht="15" x14ac:dyDescent="0.2">
      <c r="A4" s="98" t="s">
        <v>0</v>
      </c>
      <c r="B4" s="99" t="s">
        <v>75</v>
      </c>
    </row>
    <row r="5" spans="1:2" s="97" customFormat="1" ht="15" x14ac:dyDescent="0.2">
      <c r="A5" s="98" t="s">
        <v>0</v>
      </c>
      <c r="B5" s="99" t="s">
        <v>374</v>
      </c>
    </row>
    <row r="6" spans="1:2" s="97" customFormat="1" ht="15" x14ac:dyDescent="0.2">
      <c r="A6" s="98" t="s">
        <v>0</v>
      </c>
      <c r="B6" s="99" t="s">
        <v>367</v>
      </c>
    </row>
    <row r="7" spans="1:2" s="97" customFormat="1" ht="15" x14ac:dyDescent="0.2"/>
    <row r="8" spans="1:2" s="97" customFormat="1" ht="15.75" x14ac:dyDescent="0.25">
      <c r="A8" s="103" t="s">
        <v>21</v>
      </c>
    </row>
    <row r="9" spans="1:2" s="97" customFormat="1" ht="15" x14ac:dyDescent="0.2">
      <c r="A9" s="98" t="s">
        <v>0</v>
      </c>
      <c r="B9" s="99" t="s">
        <v>72</v>
      </c>
    </row>
    <row r="10" spans="1:2" s="97" customFormat="1" ht="15" x14ac:dyDescent="0.2">
      <c r="A10" s="98" t="s">
        <v>0</v>
      </c>
      <c r="B10" s="99" t="s">
        <v>256</v>
      </c>
    </row>
    <row r="11" spans="1:2" s="97" customFormat="1" ht="15" x14ac:dyDescent="0.2">
      <c r="A11" s="98" t="s">
        <v>0</v>
      </c>
      <c r="B11" s="99" t="s">
        <v>368</v>
      </c>
    </row>
    <row r="12" spans="1:2" s="97" customFormat="1" ht="15" x14ac:dyDescent="0.2">
      <c r="A12" s="98" t="s">
        <v>0</v>
      </c>
      <c r="B12" s="99" t="s">
        <v>369</v>
      </c>
    </row>
    <row r="13" spans="1:2" s="97" customFormat="1" ht="15" x14ac:dyDescent="0.2">
      <c r="A13" s="98" t="s">
        <v>0</v>
      </c>
      <c r="B13" s="99" t="s">
        <v>74</v>
      </c>
    </row>
    <row r="14" spans="1:2" s="97" customFormat="1" ht="15" x14ac:dyDescent="0.2">
      <c r="A14" s="98" t="s">
        <v>0</v>
      </c>
      <c r="B14" s="100" t="s">
        <v>150</v>
      </c>
    </row>
    <row r="15" spans="1:2" s="97" customFormat="1" ht="15" x14ac:dyDescent="0.2">
      <c r="A15" s="98" t="s">
        <v>0</v>
      </c>
      <c r="B15" s="100" t="s">
        <v>154</v>
      </c>
    </row>
    <row r="16" spans="1:2" s="97" customFormat="1" ht="18" x14ac:dyDescent="0.25">
      <c r="A16" s="98" t="s">
        <v>0</v>
      </c>
      <c r="B16" s="101" t="s">
        <v>285</v>
      </c>
    </row>
    <row r="17" spans="1:2" s="97" customFormat="1" ht="15" x14ac:dyDescent="0.2">
      <c r="A17" s="102"/>
    </row>
    <row r="18" spans="1:2" s="97" customFormat="1" ht="15.75" x14ac:dyDescent="0.25">
      <c r="A18" s="103" t="s">
        <v>22</v>
      </c>
    </row>
    <row r="19" spans="1:2" s="97" customFormat="1" ht="15" x14ac:dyDescent="0.2">
      <c r="A19" s="98" t="s">
        <v>0</v>
      </c>
      <c r="B19" s="99" t="s">
        <v>372</v>
      </c>
    </row>
    <row r="20" spans="1:2" s="97" customFormat="1" ht="15" x14ac:dyDescent="0.2">
      <c r="A20" s="98" t="s">
        <v>0</v>
      </c>
      <c r="B20" s="99" t="s">
        <v>370</v>
      </c>
    </row>
    <row r="21" spans="1:2" s="97" customFormat="1" ht="15" x14ac:dyDescent="0.2">
      <c r="A21" s="98" t="s">
        <v>0</v>
      </c>
      <c r="B21" s="99" t="s">
        <v>371</v>
      </c>
    </row>
    <row r="22" spans="1:2" s="97" customFormat="1" ht="15" x14ac:dyDescent="0.2">
      <c r="A22" s="98" t="s">
        <v>0</v>
      </c>
      <c r="B22" s="99"/>
    </row>
    <row r="23" spans="1:2" s="97" customFormat="1" ht="15" x14ac:dyDescent="0.2">
      <c r="A23" s="98" t="s">
        <v>0</v>
      </c>
      <c r="B23" s="99" t="s">
        <v>281</v>
      </c>
    </row>
    <row r="24" spans="1:2" s="97" customFormat="1" ht="15" x14ac:dyDescent="0.2">
      <c r="A24" s="98" t="s">
        <v>0</v>
      </c>
      <c r="B24" s="99" t="s">
        <v>373</v>
      </c>
    </row>
    <row r="25" spans="1:2" s="97" customFormat="1" ht="15" x14ac:dyDescent="0.2">
      <c r="A25" s="98" t="s">
        <v>0</v>
      </c>
      <c r="B25" s="99" t="s">
        <v>257</v>
      </c>
    </row>
    <row r="26" spans="1:2" s="97" customFormat="1" ht="15" x14ac:dyDescent="0.2">
      <c r="A26" s="98" t="s">
        <v>0</v>
      </c>
      <c r="B26" s="99" t="s">
        <v>33</v>
      </c>
    </row>
    <row r="27" spans="1:2" s="97" customFormat="1" ht="15" x14ac:dyDescent="0.2">
      <c r="A27" s="98" t="s">
        <v>0</v>
      </c>
      <c r="B27" s="99" t="s">
        <v>15</v>
      </c>
    </row>
    <row r="28" spans="1:2" s="97" customFormat="1" ht="15" x14ac:dyDescent="0.2">
      <c r="A28" s="98" t="s">
        <v>0</v>
      </c>
      <c r="B28" s="99" t="s">
        <v>282</v>
      </c>
    </row>
    <row r="29" spans="1:2" s="97" customFormat="1" ht="15.75" customHeight="1" x14ac:dyDescent="0.2">
      <c r="A29" s="98" t="s">
        <v>0</v>
      </c>
      <c r="B29" s="99" t="s">
        <v>266</v>
      </c>
    </row>
    <row r="30" spans="1:2" s="97" customFormat="1" ht="15" x14ac:dyDescent="0.2">
      <c r="A30" s="99" t="s">
        <v>0</v>
      </c>
      <c r="B30" s="99" t="s">
        <v>284</v>
      </c>
    </row>
    <row r="31" spans="1:2" s="97" customFormat="1" ht="15" x14ac:dyDescent="0.2"/>
    <row r="32" spans="1:2" s="97" customFormat="1" ht="15.75" x14ac:dyDescent="0.25">
      <c r="A32" s="103" t="s">
        <v>20</v>
      </c>
    </row>
    <row r="33" spans="1:6" s="97" customFormat="1" ht="15" x14ac:dyDescent="0.2">
      <c r="A33" s="98" t="s">
        <v>0</v>
      </c>
      <c r="B33" s="99" t="s">
        <v>259</v>
      </c>
    </row>
    <row r="34" spans="1:6" s="97" customFormat="1" ht="15" x14ac:dyDescent="0.2">
      <c r="A34" s="98" t="s">
        <v>0</v>
      </c>
      <c r="B34" s="99" t="s">
        <v>9</v>
      </c>
    </row>
    <row r="35" spans="1:6" s="97" customFormat="1" ht="15" x14ac:dyDescent="0.2">
      <c r="A35" s="98" t="s">
        <v>0</v>
      </c>
      <c r="B35" s="99" t="s">
        <v>258</v>
      </c>
    </row>
    <row r="36" spans="1:6" s="97" customFormat="1" ht="15" x14ac:dyDescent="0.2">
      <c r="A36" s="98" t="s">
        <v>0</v>
      </c>
      <c r="B36" s="99" t="s">
        <v>71</v>
      </c>
    </row>
    <row r="37" spans="1:6" s="97" customFormat="1" ht="15" x14ac:dyDescent="0.2">
      <c r="A37" s="98" t="s">
        <v>0</v>
      </c>
      <c r="B37" s="99" t="s">
        <v>10</v>
      </c>
    </row>
    <row r="38" spans="1:6" s="97" customFormat="1" ht="15" x14ac:dyDescent="0.2">
      <c r="A38" s="98" t="s">
        <v>0</v>
      </c>
      <c r="B38" s="99" t="s">
        <v>11</v>
      </c>
    </row>
    <row r="39" spans="1:6" s="97" customFormat="1" ht="15" x14ac:dyDescent="0.2">
      <c r="A39" s="98" t="s">
        <v>0</v>
      </c>
      <c r="B39" s="99" t="s">
        <v>260</v>
      </c>
    </row>
    <row r="40" spans="1:6" s="97" customFormat="1" ht="15" x14ac:dyDescent="0.2">
      <c r="A40" s="98" t="s">
        <v>0</v>
      </c>
      <c r="B40" s="99" t="s">
        <v>261</v>
      </c>
    </row>
    <row r="41" spans="1:6" s="97" customFormat="1" ht="15" x14ac:dyDescent="0.2">
      <c r="A41" s="98" t="s">
        <v>0</v>
      </c>
      <c r="B41" s="99" t="s">
        <v>262</v>
      </c>
    </row>
    <row r="42" spans="1:6" s="97" customFormat="1" ht="15" x14ac:dyDescent="0.2">
      <c r="A42" s="98" t="s">
        <v>0</v>
      </c>
      <c r="B42" s="99" t="s">
        <v>27</v>
      </c>
    </row>
    <row r="43" spans="1:6" s="97" customFormat="1" ht="15" customHeight="1" x14ac:dyDescent="0.2">
      <c r="A43" s="98" t="s">
        <v>0</v>
      </c>
      <c r="B43" s="105" t="s">
        <v>198</v>
      </c>
    </row>
    <row r="44" spans="1:6" s="97" customFormat="1" ht="15" x14ac:dyDescent="0.2">
      <c r="A44" s="98" t="s">
        <v>0</v>
      </c>
      <c r="B44" s="99" t="s">
        <v>263</v>
      </c>
    </row>
    <row r="45" spans="1:6" s="97" customFormat="1" ht="15.75" x14ac:dyDescent="0.25">
      <c r="A45" s="98" t="s">
        <v>0</v>
      </c>
      <c r="B45" s="31" t="s">
        <v>78</v>
      </c>
    </row>
    <row r="46" spans="1:6" s="97" customFormat="1" ht="15" x14ac:dyDescent="0.2">
      <c r="A46" s="98" t="s">
        <v>0</v>
      </c>
      <c r="B46" s="99" t="s">
        <v>34</v>
      </c>
    </row>
    <row r="47" spans="1:6" s="97" customFormat="1" ht="15" x14ac:dyDescent="0.2">
      <c r="A47" s="98" t="s">
        <v>0</v>
      </c>
      <c r="B47" s="99" t="s">
        <v>264</v>
      </c>
    </row>
    <row r="48" spans="1:6" s="106" customFormat="1" ht="15" x14ac:dyDescent="0.2">
      <c r="A48" s="98" t="s">
        <v>0</v>
      </c>
      <c r="B48" s="99" t="s">
        <v>39</v>
      </c>
      <c r="F48" s="97"/>
    </row>
    <row r="49" spans="1:6" s="97" customFormat="1" ht="15" x14ac:dyDescent="0.2">
      <c r="A49" s="98" t="s">
        <v>0</v>
      </c>
      <c r="B49" s="99" t="s">
        <v>40</v>
      </c>
    </row>
    <row r="50" spans="1:6" s="97" customFormat="1" ht="15" x14ac:dyDescent="0.2">
      <c r="A50" s="98" t="s">
        <v>0</v>
      </c>
      <c r="B50" s="99" t="s">
        <v>28</v>
      </c>
      <c r="F50" s="106"/>
    </row>
    <row r="51" spans="1:6" s="97" customFormat="1" ht="15" x14ac:dyDescent="0.2">
      <c r="A51" s="98" t="s">
        <v>0</v>
      </c>
      <c r="B51" s="99" t="s">
        <v>30</v>
      </c>
    </row>
    <row r="52" spans="1:6" s="97" customFormat="1" ht="15" x14ac:dyDescent="0.2">
      <c r="A52" s="107" t="s">
        <v>0</v>
      </c>
      <c r="B52" s="108" t="s">
        <v>29</v>
      </c>
    </row>
    <row r="53" spans="1:6" s="97" customFormat="1" ht="15" x14ac:dyDescent="0.2">
      <c r="A53" s="98" t="s">
        <v>0</v>
      </c>
      <c r="B53" s="99" t="s">
        <v>265</v>
      </c>
    </row>
    <row r="54" spans="1:6" s="97" customFormat="1" ht="15" x14ac:dyDescent="0.2">
      <c r="A54" s="98" t="s">
        <v>0</v>
      </c>
      <c r="B54" s="99" t="s">
        <v>13</v>
      </c>
    </row>
    <row r="55" spans="1:6" s="97" customFormat="1" ht="15" x14ac:dyDescent="0.2">
      <c r="A55" s="98" t="s">
        <v>0</v>
      </c>
      <c r="B55" s="99" t="s">
        <v>31</v>
      </c>
    </row>
    <row r="56" spans="1:6" s="97" customFormat="1" ht="15" x14ac:dyDescent="0.2">
      <c r="A56" s="98" t="s">
        <v>0</v>
      </c>
      <c r="B56" s="99" t="s">
        <v>14</v>
      </c>
    </row>
    <row r="57" spans="1:6" s="97" customFormat="1" ht="15.75" x14ac:dyDescent="0.25">
      <c r="A57" s="98" t="s">
        <v>0</v>
      </c>
      <c r="B57" s="101" t="s">
        <v>76</v>
      </c>
    </row>
  </sheetData>
  <phoneticPr fontId="0" type="noConversion"/>
  <printOptions horizontalCentered="1"/>
  <pageMargins left="0.75" right="0.43" top="0.88" bottom="0.4" header="0.43" footer="0.2"/>
  <pageSetup scale="83" orientation="portrait" r:id="rId1"/>
  <headerFooter alignWithMargins="0">
    <oddHeader>&amp;C&amp;"Arial,Bold"&amp;U&amp;A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0"/>
  <sheetViews>
    <sheetView workbookViewId="0"/>
  </sheetViews>
  <sheetFormatPr defaultColWidth="9.140625" defaultRowHeight="15" x14ac:dyDescent="0.2"/>
  <cols>
    <col min="1" max="1" width="2.5703125" style="97" customWidth="1"/>
    <col min="2" max="2" width="4.28515625" style="104" customWidth="1"/>
    <col min="3" max="3" width="91" style="97" customWidth="1"/>
    <col min="4" max="16384" width="9.140625" style="97"/>
  </cols>
  <sheetData>
    <row r="1" spans="2:3" ht="16.5" customHeight="1" x14ac:dyDescent="0.25">
      <c r="B1" s="103" t="s">
        <v>89</v>
      </c>
    </row>
    <row r="2" spans="2:3" x14ac:dyDescent="0.2">
      <c r="B2" s="98" t="s">
        <v>0</v>
      </c>
      <c r="C2" s="99" t="s">
        <v>92</v>
      </c>
    </row>
    <row r="3" spans="2:3" x14ac:dyDescent="0.2">
      <c r="B3" s="98" t="s">
        <v>0</v>
      </c>
      <c r="C3" s="99" t="s">
        <v>93</v>
      </c>
    </row>
    <row r="4" spans="2:3" x14ac:dyDescent="0.2">
      <c r="B4" s="98" t="s">
        <v>0</v>
      </c>
      <c r="C4" s="99" t="s">
        <v>90</v>
      </c>
    </row>
    <row r="5" spans="2:3" x14ac:dyDescent="0.2">
      <c r="B5" s="98" t="s">
        <v>0</v>
      </c>
      <c r="C5" s="99" t="s">
        <v>272</v>
      </c>
    </row>
    <row r="6" spans="2:3" x14ac:dyDescent="0.2">
      <c r="B6" s="98" t="s">
        <v>0</v>
      </c>
      <c r="C6" s="99" t="s">
        <v>267</v>
      </c>
    </row>
    <row r="7" spans="2:3" x14ac:dyDescent="0.2">
      <c r="B7" s="98" t="s">
        <v>0</v>
      </c>
      <c r="C7" s="99" t="s">
        <v>2</v>
      </c>
    </row>
    <row r="8" spans="2:3" x14ac:dyDescent="0.2">
      <c r="B8" s="98" t="s">
        <v>0</v>
      </c>
      <c r="C8" s="99" t="s">
        <v>271</v>
      </c>
    </row>
    <row r="9" spans="2:3" x14ac:dyDescent="0.2">
      <c r="B9" s="98" t="s">
        <v>0</v>
      </c>
      <c r="C9" s="99" t="s">
        <v>38</v>
      </c>
    </row>
    <row r="10" spans="2:3" x14ac:dyDescent="0.2">
      <c r="B10" s="98" t="s">
        <v>0</v>
      </c>
      <c r="C10" s="99" t="s">
        <v>23</v>
      </c>
    </row>
    <row r="11" spans="2:3" x14ac:dyDescent="0.2">
      <c r="B11" s="98" t="s">
        <v>0</v>
      </c>
      <c r="C11" s="99" t="s">
        <v>268</v>
      </c>
    </row>
    <row r="12" spans="2:3" x14ac:dyDescent="0.2">
      <c r="B12" s="98" t="s">
        <v>0</v>
      </c>
      <c r="C12" s="99" t="s">
        <v>79</v>
      </c>
    </row>
    <row r="13" spans="2:3" x14ac:dyDescent="0.2">
      <c r="B13" s="98" t="s">
        <v>0</v>
      </c>
      <c r="C13" s="99" t="s">
        <v>276</v>
      </c>
    </row>
    <row r="14" spans="2:3" x14ac:dyDescent="0.2">
      <c r="B14" s="98" t="s">
        <v>0</v>
      </c>
      <c r="C14" s="99" t="s">
        <v>269</v>
      </c>
    </row>
    <row r="15" spans="2:3" x14ac:dyDescent="0.2">
      <c r="B15" s="98" t="s">
        <v>0</v>
      </c>
      <c r="C15" s="99" t="s">
        <v>270</v>
      </c>
    </row>
    <row r="16" spans="2:3" x14ac:dyDescent="0.2">
      <c r="B16" s="98" t="s">
        <v>0</v>
      </c>
      <c r="C16" s="99" t="s">
        <v>35</v>
      </c>
    </row>
    <row r="17" spans="2:3" x14ac:dyDescent="0.2">
      <c r="B17" s="98" t="s">
        <v>0</v>
      </c>
      <c r="C17" s="99" t="s">
        <v>3</v>
      </c>
    </row>
    <row r="18" spans="2:3" x14ac:dyDescent="0.2">
      <c r="B18" s="98" t="s">
        <v>0</v>
      </c>
      <c r="C18" s="99" t="s">
        <v>1</v>
      </c>
    </row>
    <row r="19" spans="2:3" x14ac:dyDescent="0.2">
      <c r="B19" s="98" t="s">
        <v>0</v>
      </c>
      <c r="C19" s="99" t="s">
        <v>24</v>
      </c>
    </row>
    <row r="20" spans="2:3" ht="15.75" x14ac:dyDescent="0.25">
      <c r="B20" s="98" t="s">
        <v>0</v>
      </c>
      <c r="C20" s="31" t="s">
        <v>273</v>
      </c>
    </row>
    <row r="21" spans="2:3" x14ac:dyDescent="0.2">
      <c r="B21" s="98" t="s">
        <v>0</v>
      </c>
      <c r="C21" s="99" t="s">
        <v>94</v>
      </c>
    </row>
    <row r="22" spans="2:3" x14ac:dyDescent="0.2">
      <c r="B22" s="98" t="s">
        <v>0</v>
      </c>
      <c r="C22" s="99" t="s">
        <v>17</v>
      </c>
    </row>
    <row r="23" spans="2:3" ht="15.75" x14ac:dyDescent="0.25">
      <c r="B23" s="98" t="s">
        <v>0</v>
      </c>
      <c r="C23" s="31" t="s">
        <v>6</v>
      </c>
    </row>
    <row r="24" spans="2:3" x14ac:dyDescent="0.2">
      <c r="B24" s="98" t="s">
        <v>0</v>
      </c>
      <c r="C24" s="99" t="s">
        <v>4</v>
      </c>
    </row>
    <row r="25" spans="2:3" x14ac:dyDescent="0.2">
      <c r="B25" s="98" t="s">
        <v>0</v>
      </c>
      <c r="C25" s="99" t="s">
        <v>25</v>
      </c>
    </row>
    <row r="26" spans="2:3" x14ac:dyDescent="0.2">
      <c r="B26" s="98" t="s">
        <v>0</v>
      </c>
      <c r="C26" s="99" t="s">
        <v>41</v>
      </c>
    </row>
    <row r="27" spans="2:3" x14ac:dyDescent="0.2">
      <c r="B27" s="98" t="s">
        <v>0</v>
      </c>
      <c r="C27" s="99" t="s">
        <v>274</v>
      </c>
    </row>
    <row r="28" spans="2:3" x14ac:dyDescent="0.2">
      <c r="B28" s="98" t="s">
        <v>0</v>
      </c>
      <c r="C28" s="99" t="s">
        <v>88</v>
      </c>
    </row>
    <row r="29" spans="2:3" x14ac:dyDescent="0.2">
      <c r="B29" s="98" t="s">
        <v>0</v>
      </c>
      <c r="C29" s="99" t="s">
        <v>12</v>
      </c>
    </row>
    <row r="30" spans="2:3" x14ac:dyDescent="0.2">
      <c r="B30" s="98" t="s">
        <v>0</v>
      </c>
      <c r="C30" s="99" t="s">
        <v>5</v>
      </c>
    </row>
    <row r="31" spans="2:3" x14ac:dyDescent="0.2">
      <c r="B31" s="98" t="s">
        <v>0</v>
      </c>
      <c r="C31" s="99" t="s">
        <v>91</v>
      </c>
    </row>
    <row r="32" spans="2:3" x14ac:dyDescent="0.2">
      <c r="B32" s="98" t="s">
        <v>0</v>
      </c>
      <c r="C32" s="99" t="s">
        <v>26</v>
      </c>
    </row>
    <row r="33" spans="2:3" x14ac:dyDescent="0.2">
      <c r="B33" s="98" t="s">
        <v>0</v>
      </c>
      <c r="C33" s="99" t="s">
        <v>7</v>
      </c>
    </row>
    <row r="34" spans="2:3" x14ac:dyDescent="0.2">
      <c r="B34" s="98" t="s">
        <v>0</v>
      </c>
      <c r="C34" s="99" t="s">
        <v>8</v>
      </c>
    </row>
    <row r="35" spans="2:3" ht="15.75" x14ac:dyDescent="0.25">
      <c r="B35" s="98" t="s">
        <v>0</v>
      </c>
      <c r="C35" s="31" t="s">
        <v>225</v>
      </c>
    </row>
    <row r="37" spans="2:3" ht="15.75" x14ac:dyDescent="0.25">
      <c r="B37" s="103" t="s">
        <v>36</v>
      </c>
    </row>
    <row r="38" spans="2:3" x14ac:dyDescent="0.2">
      <c r="B38" s="98" t="s">
        <v>0</v>
      </c>
      <c r="C38" s="99" t="s">
        <v>37</v>
      </c>
    </row>
    <row r="39" spans="2:3" x14ac:dyDescent="0.2">
      <c r="B39" s="98" t="s">
        <v>0</v>
      </c>
      <c r="C39" s="99" t="s">
        <v>275</v>
      </c>
    </row>
    <row r="40" spans="2:3" x14ac:dyDescent="0.2">
      <c r="B40" s="98" t="s">
        <v>0</v>
      </c>
      <c r="C40" s="99" t="s">
        <v>60</v>
      </c>
    </row>
    <row r="42" spans="2:3" ht="15.75" x14ac:dyDescent="0.25">
      <c r="B42" s="103" t="s">
        <v>19</v>
      </c>
    </row>
    <row r="43" spans="2:3" x14ac:dyDescent="0.2">
      <c r="B43" s="98" t="s">
        <v>0</v>
      </c>
      <c r="C43" s="99" t="s">
        <v>277</v>
      </c>
    </row>
    <row r="44" spans="2:3" x14ac:dyDescent="0.2">
      <c r="B44" s="98" t="s">
        <v>0</v>
      </c>
      <c r="C44" s="99" t="s">
        <v>32</v>
      </c>
    </row>
    <row r="45" spans="2:3" x14ac:dyDescent="0.2">
      <c r="B45" s="98" t="s">
        <v>0</v>
      </c>
      <c r="C45" s="99" t="s">
        <v>280</v>
      </c>
    </row>
    <row r="46" spans="2:3" x14ac:dyDescent="0.2">
      <c r="B46" s="98" t="s">
        <v>0</v>
      </c>
      <c r="C46" s="99" t="s">
        <v>152</v>
      </c>
    </row>
    <row r="47" spans="2:3" x14ac:dyDescent="0.2">
      <c r="B47" s="98" t="s">
        <v>0</v>
      </c>
      <c r="C47" s="99" t="s">
        <v>18</v>
      </c>
    </row>
    <row r="48" spans="2:3" x14ac:dyDescent="0.2">
      <c r="B48" s="98" t="s">
        <v>0</v>
      </c>
      <c r="C48" s="99" t="s">
        <v>153</v>
      </c>
    </row>
    <row r="49" spans="2:3" x14ac:dyDescent="0.2">
      <c r="B49" s="98" t="s">
        <v>0</v>
      </c>
      <c r="C49" s="100" t="s">
        <v>279</v>
      </c>
    </row>
    <row r="50" spans="2:3" x14ac:dyDescent="0.2">
      <c r="B50" s="98" t="s">
        <v>0</v>
      </c>
      <c r="C50" s="99" t="s">
        <v>278</v>
      </c>
    </row>
  </sheetData>
  <phoneticPr fontId="0" type="noConversion"/>
  <printOptions horizontalCentered="1"/>
  <pageMargins left="0.75" right="0.75" top="0.98" bottom="0.4" header="0.45" footer="0.2"/>
  <pageSetup scale="91" orientation="portrait" r:id="rId1"/>
  <headerFooter alignWithMargins="0">
    <oddHeader>&amp;C&amp;"Arial,Bold"&amp;U&amp;A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workbookViewId="0"/>
  </sheetViews>
  <sheetFormatPr defaultRowHeight="12.75" x14ac:dyDescent="0.2"/>
  <cols>
    <col min="1" max="1" width="8.7109375" style="41" customWidth="1"/>
    <col min="2" max="2" width="16.5703125" customWidth="1"/>
    <col min="3" max="3" width="5" customWidth="1"/>
    <col min="4" max="4" width="5" style="8" customWidth="1"/>
    <col min="5" max="5" width="16.42578125" customWidth="1"/>
    <col min="6" max="6" width="4.42578125" customWidth="1"/>
    <col min="7" max="7" width="9.7109375" customWidth="1"/>
    <col min="8" max="8" width="13.28515625" customWidth="1"/>
    <col min="9" max="9" width="4.7109375" customWidth="1"/>
    <col min="10" max="10" width="9.28515625" customWidth="1"/>
    <col min="11" max="11" width="8" customWidth="1"/>
    <col min="12" max="12" width="5.42578125" customWidth="1"/>
    <col min="13" max="13" width="10.85546875" customWidth="1"/>
    <col min="15" max="15" width="14.42578125" customWidth="1"/>
    <col min="16" max="16" width="16.85546875" customWidth="1"/>
    <col min="17" max="17" width="19.140625" customWidth="1"/>
    <col min="19" max="19" width="14.5703125" customWidth="1"/>
  </cols>
  <sheetData>
    <row r="1" spans="1:19" x14ac:dyDescent="0.2">
      <c r="A1" s="74" t="s">
        <v>218</v>
      </c>
      <c r="B1" s="8"/>
      <c r="D1" s="9" t="s">
        <v>219</v>
      </c>
      <c r="E1" s="75"/>
      <c r="G1" s="9" t="s">
        <v>220</v>
      </c>
      <c r="H1" s="75"/>
      <c r="I1" s="75"/>
      <c r="J1" s="9" t="s">
        <v>221</v>
      </c>
      <c r="O1" s="9" t="s">
        <v>160</v>
      </c>
      <c r="P1" s="9" t="s">
        <v>233</v>
      </c>
      <c r="Q1" s="9" t="s">
        <v>241</v>
      </c>
    </row>
    <row r="2" spans="1:19" x14ac:dyDescent="0.2">
      <c r="A2"/>
      <c r="B2" s="74" t="s">
        <v>49</v>
      </c>
      <c r="C2" s="41"/>
      <c r="D2"/>
      <c r="E2" s="74" t="s">
        <v>49</v>
      </c>
      <c r="F2" s="41"/>
      <c r="H2" s="74" t="s">
        <v>49</v>
      </c>
      <c r="I2" s="75"/>
      <c r="J2" s="75"/>
      <c r="K2" s="74" t="s">
        <v>49</v>
      </c>
      <c r="O2" t="s">
        <v>53</v>
      </c>
      <c r="P2" s="76" t="s">
        <v>167</v>
      </c>
      <c r="Q2" s="52" t="s">
        <v>250</v>
      </c>
    </row>
    <row r="3" spans="1:19" x14ac:dyDescent="0.2">
      <c r="A3"/>
      <c r="B3" s="41"/>
      <c r="D3"/>
      <c r="E3" s="41" t="s">
        <v>254</v>
      </c>
      <c r="F3" s="41"/>
      <c r="H3" s="41" t="s">
        <v>231</v>
      </c>
      <c r="J3" s="52"/>
      <c r="K3" s="3" t="s">
        <v>290</v>
      </c>
      <c r="O3" t="s">
        <v>236</v>
      </c>
      <c r="P3" s="52" t="s">
        <v>169</v>
      </c>
      <c r="Q3" s="52" t="s">
        <v>195</v>
      </c>
    </row>
    <row r="4" spans="1:19" x14ac:dyDescent="0.2">
      <c r="A4"/>
      <c r="B4" s="41"/>
      <c r="C4" s="41"/>
      <c r="D4"/>
      <c r="E4" s="41"/>
      <c r="F4" s="41"/>
      <c r="H4" s="41" t="s">
        <v>96</v>
      </c>
      <c r="J4" s="9"/>
      <c r="K4" s="41" t="s">
        <v>100</v>
      </c>
      <c r="O4" t="s">
        <v>234</v>
      </c>
      <c r="P4" s="52" t="s">
        <v>168</v>
      </c>
      <c r="Q4" s="52" t="s">
        <v>231</v>
      </c>
    </row>
    <row r="5" spans="1:19" x14ac:dyDescent="0.2">
      <c r="A5"/>
      <c r="B5" s="41"/>
      <c r="C5" s="41"/>
      <c r="D5"/>
      <c r="E5" s="41"/>
      <c r="F5" s="41"/>
      <c r="H5" s="41" t="s">
        <v>188</v>
      </c>
      <c r="J5" s="9"/>
      <c r="K5" s="41" t="s">
        <v>188</v>
      </c>
      <c r="O5" t="s">
        <v>96</v>
      </c>
      <c r="P5" s="52" t="s">
        <v>238</v>
      </c>
      <c r="Q5" s="52" t="s">
        <v>248</v>
      </c>
    </row>
    <row r="6" spans="1:19" x14ac:dyDescent="0.2">
      <c r="A6"/>
      <c r="B6" s="41"/>
      <c r="C6" s="41"/>
      <c r="D6"/>
      <c r="E6" s="41"/>
      <c r="F6" s="41"/>
      <c r="H6" s="41"/>
      <c r="J6" s="9"/>
      <c r="K6" s="41"/>
      <c r="O6" s="52" t="s">
        <v>237</v>
      </c>
      <c r="P6" s="52" t="s">
        <v>242</v>
      </c>
      <c r="Q6" s="52" t="s">
        <v>291</v>
      </c>
    </row>
    <row r="7" spans="1:19" x14ac:dyDescent="0.2">
      <c r="A7"/>
      <c r="B7" s="74" t="s">
        <v>216</v>
      </c>
      <c r="C7" s="41"/>
      <c r="D7" s="74"/>
      <c r="E7" s="74" t="s">
        <v>216</v>
      </c>
      <c r="G7" s="9"/>
      <c r="H7" s="74" t="s">
        <v>216</v>
      </c>
      <c r="I7" s="75"/>
      <c r="J7" s="75"/>
      <c r="K7" s="74" t="s">
        <v>216</v>
      </c>
      <c r="O7" t="s">
        <v>235</v>
      </c>
      <c r="P7" s="52" t="s">
        <v>295</v>
      </c>
      <c r="Q7" s="52" t="s">
        <v>292</v>
      </c>
    </row>
    <row r="8" spans="1:19" x14ac:dyDescent="0.2">
      <c r="A8"/>
      <c r="B8" s="8"/>
      <c r="D8"/>
      <c r="H8" s="3" t="s">
        <v>286</v>
      </c>
      <c r="K8" t="s">
        <v>293</v>
      </c>
      <c r="O8" s="52" t="s">
        <v>240</v>
      </c>
      <c r="P8" s="52" t="s">
        <v>296</v>
      </c>
    </row>
    <row r="9" spans="1:19" x14ac:dyDescent="0.2">
      <c r="A9"/>
      <c r="B9" s="41"/>
      <c r="C9" s="41"/>
      <c r="D9"/>
      <c r="E9" s="41"/>
      <c r="F9" s="8"/>
      <c r="G9" s="75"/>
      <c r="H9" s="41" t="s">
        <v>251</v>
      </c>
      <c r="K9" s="3"/>
    </row>
    <row r="10" spans="1:19" x14ac:dyDescent="0.2">
      <c r="A10"/>
      <c r="B10" s="41"/>
      <c r="C10" s="41"/>
      <c r="D10"/>
      <c r="E10" s="41"/>
      <c r="F10" s="8"/>
      <c r="H10" s="41"/>
      <c r="K10" s="41"/>
      <c r="S10" s="52"/>
    </row>
    <row r="11" spans="1:19" ht="13.5" thickBot="1" x14ac:dyDescent="0.25">
      <c r="A11"/>
      <c r="B11" s="74" t="s">
        <v>217</v>
      </c>
      <c r="C11" s="41"/>
      <c r="D11" s="74"/>
      <c r="E11" s="88" t="s">
        <v>217</v>
      </c>
      <c r="G11" s="83"/>
      <c r="H11" s="74" t="s">
        <v>217</v>
      </c>
      <c r="K11" s="74" t="s">
        <v>217</v>
      </c>
      <c r="O11" s="9" t="s">
        <v>232</v>
      </c>
      <c r="P11" s="9" t="s">
        <v>243</v>
      </c>
    </row>
    <row r="12" spans="1:19" x14ac:dyDescent="0.2">
      <c r="A12"/>
      <c r="B12" s="8"/>
      <c r="C12" s="41"/>
      <c r="D12"/>
      <c r="E12" t="s">
        <v>294</v>
      </c>
      <c r="F12" s="28"/>
      <c r="H12" s="41" t="s">
        <v>287</v>
      </c>
      <c r="I12" s="37"/>
      <c r="K12" s="52" t="s">
        <v>249</v>
      </c>
      <c r="O12" t="s">
        <v>298</v>
      </c>
      <c r="P12" s="52" t="s">
        <v>244</v>
      </c>
    </row>
    <row r="13" spans="1:19" x14ac:dyDescent="0.2">
      <c r="A13"/>
      <c r="B13" s="41"/>
      <c r="C13" s="41"/>
      <c r="D13"/>
      <c r="F13" s="8"/>
      <c r="H13" s="41" t="s">
        <v>288</v>
      </c>
      <c r="O13" s="52" t="s">
        <v>161</v>
      </c>
      <c r="P13" s="52" t="s">
        <v>245</v>
      </c>
    </row>
    <row r="14" spans="1:19" x14ac:dyDescent="0.2">
      <c r="A14"/>
      <c r="B14" s="8"/>
      <c r="C14" s="41"/>
      <c r="D14"/>
      <c r="F14" s="8"/>
      <c r="H14" s="41" t="s">
        <v>289</v>
      </c>
      <c r="O14" s="52" t="s">
        <v>51</v>
      </c>
      <c r="P14" s="52" t="s">
        <v>171</v>
      </c>
    </row>
    <row r="15" spans="1:19" x14ac:dyDescent="0.2">
      <c r="A15"/>
      <c r="B15" s="8"/>
      <c r="D15" s="20"/>
      <c r="O15" s="52" t="s">
        <v>239</v>
      </c>
      <c r="P15" s="52" t="s">
        <v>246</v>
      </c>
    </row>
    <row r="16" spans="1:19" ht="13.5" thickBot="1" x14ac:dyDescent="0.25">
      <c r="A16" s="71"/>
      <c r="B16" s="72"/>
      <c r="C16" s="72"/>
      <c r="D16" s="73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52" t="s">
        <v>194</v>
      </c>
      <c r="P16" s="52" t="s">
        <v>247</v>
      </c>
    </row>
    <row r="17" spans="1:17" x14ac:dyDescent="0.2">
      <c r="A17" s="1" t="s">
        <v>63</v>
      </c>
      <c r="O17" s="52" t="s">
        <v>307</v>
      </c>
      <c r="P17" s="52" t="s">
        <v>235</v>
      </c>
    </row>
    <row r="18" spans="1:17" ht="13.5" customHeight="1" thickBot="1" x14ac:dyDescent="0.3">
      <c r="B18" s="9" t="s">
        <v>334</v>
      </c>
      <c r="E18" s="9" t="s">
        <v>64</v>
      </c>
      <c r="H18" s="9" t="s">
        <v>95</v>
      </c>
      <c r="K18" s="47" t="s">
        <v>99</v>
      </c>
      <c r="L18" s="48"/>
      <c r="M18" s="48"/>
      <c r="N18" s="48"/>
      <c r="P18" s="52" t="s">
        <v>237</v>
      </c>
    </row>
    <row r="19" spans="1:17" ht="13.5" customHeight="1" thickTop="1" thickBot="1" x14ac:dyDescent="0.25">
      <c r="K19" s="84"/>
      <c r="L19" s="85"/>
      <c r="M19" s="85"/>
      <c r="N19" s="85"/>
      <c r="P19" s="52" t="s">
        <v>228</v>
      </c>
    </row>
    <row r="20" spans="1:17" ht="16.5" thickTop="1" thickBot="1" x14ac:dyDescent="0.25">
      <c r="B20" s="25" t="s">
        <v>65</v>
      </c>
      <c r="C20" s="27"/>
      <c r="E20" s="5" t="s">
        <v>304</v>
      </c>
      <c r="F20" s="27"/>
      <c r="H20" s="5" t="s">
        <v>306</v>
      </c>
      <c r="I20" s="5"/>
      <c r="K20" s="90" t="s">
        <v>228</v>
      </c>
      <c r="L20" s="86"/>
      <c r="M20" s="86"/>
      <c r="N20" s="86"/>
    </row>
    <row r="21" spans="1:17" ht="17.25" thickTop="1" thickBot="1" x14ac:dyDescent="0.3">
      <c r="B21" s="96" t="s">
        <v>253</v>
      </c>
      <c r="C21" s="27"/>
      <c r="E21" s="5" t="s">
        <v>303</v>
      </c>
      <c r="F21" s="27"/>
      <c r="H21" s="5" t="s">
        <v>66</v>
      </c>
      <c r="I21" s="5"/>
      <c r="K21" s="87"/>
      <c r="L21" s="87"/>
      <c r="M21" s="87"/>
      <c r="N21" s="87"/>
      <c r="Q21" s="52"/>
    </row>
    <row r="22" spans="1:17" ht="17.25" thickTop="1" thickBot="1" x14ac:dyDescent="0.3">
      <c r="B22" s="25" t="s">
        <v>162</v>
      </c>
      <c r="C22" s="27"/>
      <c r="E22" s="7" t="s">
        <v>128</v>
      </c>
      <c r="F22" s="27"/>
      <c r="H22" s="24" t="s">
        <v>305</v>
      </c>
      <c r="I22" s="5"/>
      <c r="K22" s="87"/>
      <c r="L22" s="87"/>
      <c r="M22" s="87"/>
      <c r="N22" s="87"/>
    </row>
    <row r="23" spans="1:17" ht="15.75" customHeight="1" thickTop="1" thickBot="1" x14ac:dyDescent="0.3">
      <c r="B23" s="15" t="s">
        <v>80</v>
      </c>
      <c r="C23" s="27"/>
      <c r="E23" s="33" t="s">
        <v>301</v>
      </c>
      <c r="F23" s="27"/>
      <c r="H23" s="5" t="s">
        <v>100</v>
      </c>
      <c r="I23" s="5"/>
      <c r="K23" s="87"/>
      <c r="L23" s="87"/>
      <c r="M23" s="87"/>
      <c r="N23" s="87"/>
    </row>
    <row r="24" spans="1:17" ht="15.75" customHeight="1" thickTop="1" thickBot="1" x14ac:dyDescent="0.3">
      <c r="B24" s="15" t="s">
        <v>132</v>
      </c>
      <c r="C24" s="27"/>
      <c r="E24" s="94" t="s">
        <v>166</v>
      </c>
      <c r="F24" s="27"/>
      <c r="H24" s="5"/>
      <c r="I24" s="5"/>
      <c r="K24" s="89"/>
      <c r="L24" s="87"/>
      <c r="M24" s="87"/>
      <c r="N24" s="87"/>
    </row>
    <row r="25" spans="1:17" ht="15.75" customHeight="1" thickTop="1" thickBot="1" x14ac:dyDescent="0.3">
      <c r="B25" s="15" t="s">
        <v>59</v>
      </c>
      <c r="C25" s="27"/>
      <c r="E25" s="33" t="s">
        <v>135</v>
      </c>
      <c r="F25" s="5"/>
      <c r="H25" s="5"/>
      <c r="I25" s="5"/>
      <c r="K25" s="87"/>
      <c r="L25" s="87"/>
      <c r="M25" s="87"/>
      <c r="N25" s="87"/>
    </row>
    <row r="26" spans="1:17" ht="15.75" customHeight="1" thickTop="1" thickBot="1" x14ac:dyDescent="0.3">
      <c r="B26" s="95" t="s">
        <v>97</v>
      </c>
      <c r="C26" s="92"/>
      <c r="E26" s="30" t="s">
        <v>252</v>
      </c>
      <c r="F26" s="5"/>
      <c r="H26" s="5"/>
      <c r="I26" s="5"/>
      <c r="K26" s="84"/>
      <c r="L26" s="87"/>
      <c r="M26" s="87"/>
      <c r="N26" s="87"/>
    </row>
    <row r="27" spans="1:17" ht="15" customHeight="1" thickTop="1" thickBot="1" x14ac:dyDescent="0.45">
      <c r="B27" s="15" t="s">
        <v>129</v>
      </c>
      <c r="C27" s="5"/>
      <c r="D27" s="93"/>
      <c r="E27" s="7" t="s">
        <v>300</v>
      </c>
      <c r="F27" s="91"/>
      <c r="G27" s="93"/>
      <c r="H27" s="94"/>
      <c r="I27" s="5"/>
      <c r="J27" s="46"/>
      <c r="K27" s="84"/>
      <c r="L27" s="87"/>
      <c r="M27" s="87"/>
      <c r="N27" s="87"/>
    </row>
    <row r="28" spans="1:17" ht="17.25" customHeight="1" thickTop="1" thickBot="1" x14ac:dyDescent="0.45">
      <c r="B28" s="15" t="s">
        <v>98</v>
      </c>
      <c r="C28" s="5"/>
      <c r="E28" s="24" t="s">
        <v>163</v>
      </c>
      <c r="F28" s="27"/>
      <c r="H28" s="5"/>
      <c r="I28" s="5"/>
      <c r="J28" s="46"/>
      <c r="K28" s="87"/>
      <c r="L28" s="87"/>
      <c r="M28" s="87"/>
      <c r="N28" s="87"/>
    </row>
    <row r="29" spans="1:17" ht="15.75" customHeight="1" thickTop="1" thickBot="1" x14ac:dyDescent="0.45">
      <c r="B29" s="30" t="s">
        <v>296</v>
      </c>
      <c r="C29" s="5"/>
      <c r="E29" s="24" t="s">
        <v>297</v>
      </c>
      <c r="F29" s="5"/>
      <c r="J29" s="46"/>
      <c r="K29" s="87"/>
      <c r="L29" s="87"/>
      <c r="M29" s="87"/>
      <c r="N29" s="87"/>
    </row>
    <row r="30" spans="1:17" ht="15.75" customHeight="1" thickTop="1" thickBot="1" x14ac:dyDescent="0.3">
      <c r="B30" s="15" t="s">
        <v>302</v>
      </c>
      <c r="C30" s="5"/>
      <c r="E30" s="5"/>
      <c r="F30" s="5"/>
      <c r="K30" s="84"/>
      <c r="L30" s="87"/>
      <c r="M30" s="87"/>
      <c r="N30" s="87"/>
    </row>
    <row r="31" spans="1:17" ht="15.75" customHeight="1" thickTop="1" thickBot="1" x14ac:dyDescent="0.3">
      <c r="B31" s="15" t="s">
        <v>130</v>
      </c>
      <c r="C31" s="5"/>
      <c r="E31" s="5"/>
      <c r="F31" s="5"/>
      <c r="K31" s="87"/>
      <c r="L31" s="87"/>
      <c r="M31" s="87"/>
      <c r="N31" s="87"/>
    </row>
    <row r="32" spans="1:17" ht="15.75" customHeight="1" thickTop="1" thickBot="1" x14ac:dyDescent="0.3">
      <c r="B32" s="25" t="s">
        <v>164</v>
      </c>
      <c r="C32" s="5"/>
      <c r="E32" s="30"/>
      <c r="F32" s="5"/>
      <c r="K32" s="87"/>
      <c r="L32" s="87"/>
      <c r="M32" s="87"/>
      <c r="N32" s="87"/>
    </row>
    <row r="33" spans="1:20" ht="15.75" customHeight="1" thickTop="1" thickBot="1" x14ac:dyDescent="0.3">
      <c r="B33" s="49" t="s">
        <v>299</v>
      </c>
      <c r="C33" s="50"/>
      <c r="E33" s="30"/>
      <c r="F33" s="5"/>
      <c r="K33" s="87"/>
      <c r="L33" s="87"/>
      <c r="M33" s="87"/>
      <c r="N33" s="87"/>
    </row>
    <row r="34" spans="1:20" ht="15.75" customHeight="1" thickTop="1" thickBot="1" x14ac:dyDescent="0.3">
      <c r="B34" s="96" t="s">
        <v>165</v>
      </c>
      <c r="C34" s="5"/>
      <c r="E34" s="5"/>
      <c r="F34" s="5"/>
      <c r="K34" s="87"/>
      <c r="L34" s="87"/>
      <c r="M34" s="87"/>
      <c r="N34" s="87"/>
    </row>
    <row r="35" spans="1:20" ht="15.75" customHeight="1" thickTop="1" x14ac:dyDescent="0.2">
      <c r="E35" s="9"/>
      <c r="F35" s="1"/>
    </row>
    <row r="36" spans="1:20" ht="15.75" customHeight="1" x14ac:dyDescent="0.25">
      <c r="A36" s="81" t="s">
        <v>49</v>
      </c>
      <c r="D36" s="82" t="s">
        <v>187</v>
      </c>
      <c r="H36" s="80" t="s">
        <v>101</v>
      </c>
      <c r="N36" s="80" t="s">
        <v>127</v>
      </c>
    </row>
    <row r="37" spans="1:20" ht="15.75" customHeight="1" x14ac:dyDescent="0.2">
      <c r="B37" t="s">
        <v>50</v>
      </c>
      <c r="C37" s="8"/>
      <c r="E37" s="52" t="s">
        <v>55</v>
      </c>
      <c r="H37" s="9"/>
      <c r="I37" s="52" t="s">
        <v>190</v>
      </c>
      <c r="N37" s="78" t="s">
        <v>175</v>
      </c>
      <c r="P37" s="78" t="s">
        <v>182</v>
      </c>
    </row>
    <row r="38" spans="1:20" x14ac:dyDescent="0.2">
      <c r="B38" s="53" t="s">
        <v>173</v>
      </c>
      <c r="C38" s="8"/>
      <c r="E38" s="52" t="s">
        <v>51</v>
      </c>
      <c r="H38" s="11"/>
      <c r="I38" s="52" t="s">
        <v>192</v>
      </c>
      <c r="J38" s="8"/>
      <c r="K38" s="8"/>
      <c r="N38" s="11"/>
      <c r="O38" s="3" t="s">
        <v>176</v>
      </c>
      <c r="Q38" s="52" t="s">
        <v>134</v>
      </c>
    </row>
    <row r="39" spans="1:20" x14ac:dyDescent="0.2">
      <c r="B39" s="11" t="s">
        <v>52</v>
      </c>
      <c r="C39" s="8"/>
      <c r="E39" s="52" t="s">
        <v>189</v>
      </c>
      <c r="I39" t="s">
        <v>102</v>
      </c>
      <c r="J39" s="8"/>
      <c r="K39" s="8"/>
      <c r="N39" s="11"/>
      <c r="O39" s="3" t="s">
        <v>177</v>
      </c>
      <c r="Q39" s="52" t="s">
        <v>185</v>
      </c>
    </row>
    <row r="40" spans="1:20" x14ac:dyDescent="0.2">
      <c r="B40" t="s">
        <v>230</v>
      </c>
      <c r="C40" s="8"/>
      <c r="E40" s="52" t="s">
        <v>191</v>
      </c>
      <c r="H40" s="11"/>
      <c r="I40" t="s">
        <v>96</v>
      </c>
      <c r="J40" s="8"/>
      <c r="K40" s="8"/>
      <c r="N40" s="11"/>
      <c r="O40" s="3" t="s">
        <v>178</v>
      </c>
      <c r="Q40" s="52" t="s">
        <v>186</v>
      </c>
    </row>
    <row r="41" spans="1:20" x14ac:dyDescent="0.2">
      <c r="B41" t="s">
        <v>54</v>
      </c>
      <c r="C41" s="8"/>
      <c r="E41" s="52" t="s">
        <v>194</v>
      </c>
      <c r="I41" t="s">
        <v>228</v>
      </c>
      <c r="N41" s="11"/>
      <c r="O41" s="3" t="s">
        <v>179</v>
      </c>
    </row>
    <row r="42" spans="1:20" ht="15.75" x14ac:dyDescent="0.25">
      <c r="A42" s="70"/>
      <c r="B42" s="37" t="s">
        <v>100</v>
      </c>
      <c r="C42" s="8"/>
      <c r="H42" s="78" t="s">
        <v>181</v>
      </c>
      <c r="N42" s="78" t="s">
        <v>170</v>
      </c>
      <c r="P42" s="8"/>
    </row>
    <row r="43" spans="1:20" x14ac:dyDescent="0.2">
      <c r="B43" s="113" t="s">
        <v>133</v>
      </c>
      <c r="C43" s="8"/>
      <c r="I43" s="52" t="s">
        <v>193</v>
      </c>
      <c r="N43" s="11"/>
      <c r="O43" s="3" t="s">
        <v>184</v>
      </c>
      <c r="P43" s="8"/>
      <c r="Q43" s="8"/>
    </row>
    <row r="44" spans="1:20" x14ac:dyDescent="0.2">
      <c r="B44" s="113" t="s">
        <v>96</v>
      </c>
      <c r="C44" s="8"/>
      <c r="I44" s="52" t="s">
        <v>174</v>
      </c>
      <c r="K44" s="8"/>
      <c r="N44" s="11"/>
      <c r="O44" s="52" t="s">
        <v>308</v>
      </c>
      <c r="P44" s="8"/>
      <c r="Q44" s="8"/>
    </row>
    <row r="45" spans="1:20" x14ac:dyDescent="0.2">
      <c r="B45" s="52" t="s">
        <v>169</v>
      </c>
      <c r="I45" s="52" t="s">
        <v>229</v>
      </c>
      <c r="K45" s="8"/>
      <c r="N45" s="11"/>
      <c r="O45" s="52" t="s">
        <v>180</v>
      </c>
      <c r="Q45" s="8"/>
      <c r="T45" s="20"/>
    </row>
    <row r="46" spans="1:20" ht="14.25" customHeight="1" x14ac:dyDescent="0.2">
      <c r="B46" s="113" t="s">
        <v>172</v>
      </c>
      <c r="N46" s="11"/>
      <c r="O46" s="52" t="s">
        <v>183</v>
      </c>
      <c r="P46" s="8"/>
      <c r="Q46" s="8"/>
    </row>
    <row r="47" spans="1:20" x14ac:dyDescent="0.2">
      <c r="Q47" s="8"/>
    </row>
    <row r="48" spans="1:20" ht="15.75" x14ac:dyDescent="0.25">
      <c r="A48" s="70"/>
      <c r="Q48" s="8"/>
    </row>
    <row r="49" spans="1:17" ht="14.25" customHeight="1" x14ac:dyDescent="0.2">
      <c r="Q49" s="8"/>
    </row>
    <row r="50" spans="1:17" ht="13.5" customHeight="1" x14ac:dyDescent="0.2">
      <c r="Q50" s="8"/>
    </row>
    <row r="51" spans="1:17" ht="15" x14ac:dyDescent="0.25">
      <c r="A51" s="79"/>
      <c r="I51" s="52"/>
    </row>
    <row r="52" spans="1:17" ht="15.75" x14ac:dyDescent="0.25">
      <c r="A52" s="70"/>
      <c r="N52" s="48"/>
      <c r="O52" s="48"/>
    </row>
    <row r="53" spans="1:17" ht="15" customHeight="1" x14ac:dyDescent="0.2">
      <c r="B53" s="52"/>
      <c r="I53" s="52"/>
      <c r="P53" s="51"/>
    </row>
    <row r="54" spans="1:17" x14ac:dyDescent="0.2">
      <c r="B54" s="77"/>
      <c r="P54" s="51"/>
    </row>
    <row r="55" spans="1:17" x14ac:dyDescent="0.2">
      <c r="I55" s="52"/>
      <c r="P55" s="51"/>
    </row>
    <row r="56" spans="1:17" x14ac:dyDescent="0.2">
      <c r="I56" s="52"/>
    </row>
  </sheetData>
  <phoneticPr fontId="0" type="noConversion"/>
  <printOptions gridLines="1"/>
  <pageMargins left="0.75" right="0.75" top="0" bottom="0" header="0.25" footer="0.5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1"/>
  <sheetViews>
    <sheetView workbookViewId="0"/>
  </sheetViews>
  <sheetFormatPr defaultRowHeight="12.75" x14ac:dyDescent="0.2"/>
  <cols>
    <col min="2" max="2" width="18.28515625" bestFit="1" customWidth="1"/>
    <col min="4" max="4" width="9.85546875" customWidth="1"/>
    <col min="5" max="5" width="11.28515625" customWidth="1"/>
    <col min="6" max="6" width="7.5703125" customWidth="1"/>
    <col min="7" max="7" width="9.5703125" customWidth="1"/>
    <col min="12" max="12" width="8.28515625" customWidth="1"/>
    <col min="16" max="16" width="12" customWidth="1"/>
    <col min="17" max="17" width="11.140625" customWidth="1"/>
    <col min="18" max="18" width="11.85546875" customWidth="1"/>
  </cols>
  <sheetData>
    <row r="2" spans="2:18" x14ac:dyDescent="0.2">
      <c r="I2" s="38"/>
      <c r="J2" s="38"/>
      <c r="K2" s="38"/>
      <c r="L2" s="146"/>
      <c r="M2" s="146"/>
      <c r="N2" s="146"/>
    </row>
    <row r="3" spans="2:18" ht="38.25" customHeight="1" x14ac:dyDescent="0.2">
      <c r="B3" s="110" t="s">
        <v>283</v>
      </c>
      <c r="D3" s="111" t="s">
        <v>103</v>
      </c>
      <c r="E3" s="111" t="s">
        <v>136</v>
      </c>
      <c r="F3" s="111" t="s">
        <v>119</v>
      </c>
      <c r="G3" s="111" t="s">
        <v>123</v>
      </c>
      <c r="H3" s="111" t="s">
        <v>124</v>
      </c>
      <c r="I3" s="8"/>
      <c r="J3" s="8"/>
      <c r="K3" s="8"/>
      <c r="L3" s="43"/>
      <c r="M3" s="43"/>
      <c r="N3" s="38"/>
      <c r="O3" s="38"/>
      <c r="P3" s="54"/>
      <c r="Q3" s="54"/>
    </row>
    <row r="4" spans="2:18" x14ac:dyDescent="0.2">
      <c r="B4" t="s">
        <v>104</v>
      </c>
      <c r="D4" s="8">
        <v>2.5</v>
      </c>
      <c r="E4" s="39">
        <f>D4/12</f>
        <v>0.20833333333333334</v>
      </c>
      <c r="F4" s="8">
        <v>9</v>
      </c>
      <c r="G4" s="8">
        <f>F4*D4</f>
        <v>22.5</v>
      </c>
      <c r="H4" s="40">
        <f t="shared" ref="H4:H11" si="0">F4*E4</f>
        <v>1.875</v>
      </c>
      <c r="I4" s="8"/>
      <c r="J4" s="8"/>
      <c r="K4" s="8"/>
    </row>
    <row r="5" spans="2:18" x14ac:dyDescent="0.2">
      <c r="B5" t="s">
        <v>105</v>
      </c>
      <c r="D5" s="8">
        <v>1.2</v>
      </c>
      <c r="E5" s="39">
        <f t="shared" ref="E5:E12" si="1">D5/12</f>
        <v>9.9999999999999992E-2</v>
      </c>
      <c r="F5" s="8">
        <v>24</v>
      </c>
      <c r="G5" s="8">
        <f t="shared" ref="G5:G12" si="2">F5*D5</f>
        <v>28.799999999999997</v>
      </c>
      <c r="H5" s="40">
        <f t="shared" si="0"/>
        <v>2.4</v>
      </c>
      <c r="I5" s="8"/>
      <c r="J5" s="8"/>
      <c r="K5" s="8"/>
      <c r="L5" s="8"/>
      <c r="M5" s="42"/>
      <c r="N5" s="44"/>
      <c r="O5" s="40"/>
      <c r="P5" s="44"/>
    </row>
    <row r="6" spans="2:18" x14ac:dyDescent="0.2">
      <c r="B6" t="s">
        <v>106</v>
      </c>
      <c r="D6" s="8">
        <v>1</v>
      </c>
      <c r="E6" s="39">
        <f t="shared" si="1"/>
        <v>8.3333333333333329E-2</v>
      </c>
      <c r="F6" s="8">
        <v>24</v>
      </c>
      <c r="G6" s="8">
        <f t="shared" si="2"/>
        <v>24</v>
      </c>
      <c r="H6" s="40">
        <f t="shared" si="0"/>
        <v>2</v>
      </c>
      <c r="I6" s="8"/>
      <c r="J6" s="8"/>
      <c r="K6" s="8"/>
      <c r="L6" s="8"/>
      <c r="M6" s="42"/>
      <c r="N6" s="44"/>
      <c r="O6" s="40"/>
      <c r="P6" s="44"/>
    </row>
    <row r="7" spans="2:18" x14ac:dyDescent="0.2">
      <c r="B7" t="s">
        <v>107</v>
      </c>
      <c r="D7" s="8">
        <v>5</v>
      </c>
      <c r="E7" s="39">
        <f t="shared" si="1"/>
        <v>0.41666666666666669</v>
      </c>
      <c r="F7" s="8">
        <v>24</v>
      </c>
      <c r="G7" s="8">
        <f t="shared" si="2"/>
        <v>120</v>
      </c>
      <c r="H7" s="40">
        <f t="shared" si="0"/>
        <v>10</v>
      </c>
      <c r="I7" s="8"/>
      <c r="J7" s="8"/>
      <c r="K7" s="8"/>
      <c r="L7" s="8"/>
      <c r="M7" s="42"/>
      <c r="N7" s="44"/>
      <c r="O7" s="40"/>
      <c r="P7" s="44"/>
    </row>
    <row r="8" spans="2:18" x14ac:dyDescent="0.2">
      <c r="B8" t="s">
        <v>108</v>
      </c>
      <c r="D8" s="8">
        <v>1.08</v>
      </c>
      <c r="E8" s="39">
        <f t="shared" si="1"/>
        <v>9.0000000000000011E-2</v>
      </c>
      <c r="F8" s="8">
        <v>3</v>
      </c>
      <c r="G8" s="8">
        <f t="shared" si="2"/>
        <v>3.24</v>
      </c>
      <c r="H8" s="40">
        <f t="shared" si="0"/>
        <v>0.27</v>
      </c>
      <c r="I8" s="8"/>
      <c r="J8" s="8"/>
      <c r="K8" s="8"/>
      <c r="L8" s="8"/>
      <c r="M8" s="42"/>
      <c r="N8" s="44"/>
      <c r="O8" s="40"/>
      <c r="P8" s="44"/>
    </row>
    <row r="9" spans="2:18" x14ac:dyDescent="0.2">
      <c r="B9" t="s">
        <v>118</v>
      </c>
      <c r="D9" s="8">
        <v>90</v>
      </c>
      <c r="E9" s="39">
        <f t="shared" si="1"/>
        <v>7.5</v>
      </c>
      <c r="F9" s="8">
        <v>0.1</v>
      </c>
      <c r="G9" s="8">
        <f t="shared" si="2"/>
        <v>9</v>
      </c>
      <c r="H9" s="40">
        <f t="shared" si="0"/>
        <v>0.75</v>
      </c>
      <c r="I9" s="8"/>
      <c r="J9" s="8"/>
      <c r="K9" s="8"/>
      <c r="L9" s="8"/>
      <c r="M9" s="45"/>
      <c r="N9" s="44"/>
      <c r="O9" s="40"/>
      <c r="P9" s="44"/>
      <c r="Q9" s="59"/>
      <c r="R9" s="60"/>
    </row>
    <row r="10" spans="2:18" x14ac:dyDescent="0.2">
      <c r="B10" t="s">
        <v>109</v>
      </c>
      <c r="D10" s="8">
        <v>24</v>
      </c>
      <c r="E10" s="39">
        <f t="shared" si="1"/>
        <v>2</v>
      </c>
      <c r="F10" s="8">
        <v>4</v>
      </c>
      <c r="G10" s="8">
        <f t="shared" si="2"/>
        <v>96</v>
      </c>
      <c r="H10" s="40">
        <f t="shared" si="0"/>
        <v>8</v>
      </c>
      <c r="I10" s="147" t="s">
        <v>125</v>
      </c>
      <c r="J10" s="147" t="s">
        <v>126</v>
      </c>
      <c r="L10" s="8"/>
      <c r="M10" s="42"/>
      <c r="N10" s="44"/>
      <c r="O10" s="40"/>
      <c r="P10" s="44"/>
      <c r="Q10" s="59"/>
      <c r="R10" s="60"/>
    </row>
    <row r="11" spans="2:18" x14ac:dyDescent="0.2">
      <c r="B11" t="s">
        <v>110</v>
      </c>
      <c r="D11" s="8">
        <v>0.11</v>
      </c>
      <c r="E11" s="39">
        <f t="shared" si="1"/>
        <v>9.1666666666666667E-3</v>
      </c>
      <c r="F11" s="8">
        <v>14</v>
      </c>
      <c r="G11" s="8">
        <f t="shared" si="2"/>
        <v>1.54</v>
      </c>
      <c r="H11" s="40">
        <f t="shared" si="0"/>
        <v>0.12833333333333333</v>
      </c>
      <c r="I11" s="147"/>
      <c r="J11" s="147"/>
      <c r="K11" s="2" t="s">
        <v>141</v>
      </c>
      <c r="L11" s="8"/>
      <c r="M11" s="42"/>
      <c r="N11" s="44"/>
      <c r="O11" s="40"/>
      <c r="P11" s="44"/>
      <c r="Q11" s="59"/>
      <c r="R11" s="60"/>
    </row>
    <row r="12" spans="2:18" x14ac:dyDescent="0.2">
      <c r="B12" t="s">
        <v>111</v>
      </c>
      <c r="D12" s="8">
        <v>42</v>
      </c>
      <c r="E12" s="39">
        <f t="shared" si="1"/>
        <v>3.5</v>
      </c>
      <c r="F12" s="8">
        <v>2</v>
      </c>
      <c r="G12" s="8">
        <f t="shared" si="2"/>
        <v>84</v>
      </c>
      <c r="H12" s="8">
        <f>F12*E12</f>
        <v>7</v>
      </c>
      <c r="I12" s="40">
        <f>SUM(H4:H11)</f>
        <v>25.423333333333332</v>
      </c>
      <c r="J12" s="40">
        <f>SUM(H4:H12)-8</f>
        <v>24.423333333333332</v>
      </c>
      <c r="K12" s="40">
        <f>SUM(H5:H9)+(H12/2)</f>
        <v>18.920000000000002</v>
      </c>
      <c r="L12" s="8"/>
      <c r="M12" s="42"/>
      <c r="N12" s="44"/>
      <c r="O12" s="40"/>
      <c r="P12" s="44"/>
      <c r="Q12" s="59"/>
      <c r="R12" s="60"/>
    </row>
    <row r="13" spans="2:18" x14ac:dyDescent="0.2">
      <c r="D13" s="8"/>
      <c r="E13" s="8"/>
      <c r="F13" s="8"/>
      <c r="G13" s="8"/>
      <c r="H13" s="8"/>
      <c r="I13" s="8"/>
      <c r="J13" s="8"/>
      <c r="K13" s="8"/>
      <c r="L13" s="8"/>
      <c r="N13" s="8"/>
    </row>
    <row r="14" spans="2:18" x14ac:dyDescent="0.2">
      <c r="D14" s="8"/>
      <c r="E14" s="8"/>
      <c r="F14" s="8"/>
      <c r="G14" s="40"/>
      <c r="H14" s="8"/>
      <c r="I14" s="8"/>
      <c r="J14" s="8"/>
      <c r="K14" s="8"/>
      <c r="L14" s="8"/>
      <c r="M14" s="45"/>
      <c r="N14" s="44"/>
      <c r="O14" s="8"/>
    </row>
    <row r="15" spans="2:18" x14ac:dyDescent="0.2">
      <c r="D15" s="8"/>
      <c r="E15" s="8"/>
      <c r="F15" s="8"/>
      <c r="G15" s="40"/>
      <c r="H15" s="8"/>
      <c r="I15" s="8"/>
      <c r="J15" s="8"/>
      <c r="K15" s="8"/>
      <c r="L15" s="8"/>
      <c r="M15" s="45"/>
      <c r="N15" s="44"/>
      <c r="O15" s="8"/>
      <c r="P15" s="44"/>
      <c r="Q15" s="59"/>
      <c r="R15" s="60"/>
    </row>
    <row r="16" spans="2:18" x14ac:dyDescent="0.2">
      <c r="D16" s="8"/>
      <c r="E16" s="8"/>
      <c r="F16" s="8"/>
      <c r="G16" s="8"/>
      <c r="H16" s="8"/>
      <c r="I16" s="8"/>
      <c r="J16" s="8"/>
      <c r="K16" s="8"/>
      <c r="L16" s="8"/>
      <c r="M16" s="42"/>
      <c r="N16" s="44"/>
      <c r="O16" s="8"/>
      <c r="P16" s="44"/>
      <c r="Q16" s="59"/>
      <c r="R16" s="60"/>
    </row>
    <row r="17" spans="2:18" x14ac:dyDescent="0.2">
      <c r="B17" t="s">
        <v>116</v>
      </c>
      <c r="D17" s="8">
        <v>1000</v>
      </c>
      <c r="E17" s="8"/>
      <c r="F17" s="41" t="s">
        <v>117</v>
      </c>
      <c r="G17" s="8"/>
      <c r="H17" s="8"/>
      <c r="I17" s="8"/>
      <c r="J17" s="8"/>
      <c r="K17" s="8"/>
      <c r="L17" s="8"/>
      <c r="M17" s="42"/>
      <c r="N17" s="44"/>
      <c r="O17" s="8"/>
      <c r="P17" s="44"/>
      <c r="Q17" s="59"/>
      <c r="R17" s="60"/>
    </row>
    <row r="18" spans="2:18" x14ac:dyDescent="0.2">
      <c r="G18" s="8"/>
      <c r="H18" s="8"/>
      <c r="I18" s="8"/>
      <c r="J18" s="8"/>
      <c r="K18" s="8"/>
      <c r="L18" s="8"/>
      <c r="M18" s="42"/>
      <c r="N18" s="44"/>
      <c r="O18" s="8"/>
      <c r="P18" s="44"/>
      <c r="Q18" s="59"/>
      <c r="R18" s="60"/>
    </row>
    <row r="19" spans="2:18" x14ac:dyDescent="0.2">
      <c r="B19" t="s">
        <v>112</v>
      </c>
      <c r="D19" s="8" t="s">
        <v>113</v>
      </c>
      <c r="E19" s="8"/>
      <c r="F19" s="41" t="s">
        <v>114</v>
      </c>
      <c r="G19" s="8"/>
      <c r="H19" s="8"/>
      <c r="I19" s="8"/>
      <c r="J19" s="8"/>
      <c r="K19" s="8"/>
    </row>
    <row r="20" spans="2:18" x14ac:dyDescent="0.2">
      <c r="G20" s="8"/>
      <c r="H20" s="8"/>
      <c r="I20" s="8"/>
      <c r="J20" s="8"/>
      <c r="K20" s="8"/>
      <c r="L20" s="8"/>
      <c r="M20" s="45"/>
      <c r="N20" s="44"/>
      <c r="O20" s="40"/>
    </row>
    <row r="21" spans="2:18" x14ac:dyDescent="0.2">
      <c r="D21" s="8"/>
      <c r="E21" s="8"/>
      <c r="F21" s="8"/>
      <c r="G21" s="8"/>
      <c r="H21" s="8"/>
      <c r="I21" s="8"/>
      <c r="J21" s="8"/>
      <c r="K21" s="8"/>
      <c r="L21" s="8"/>
      <c r="M21" s="45"/>
      <c r="N21" s="44"/>
      <c r="O21" s="40"/>
      <c r="P21" s="44"/>
      <c r="Q21" s="59"/>
      <c r="R21" s="60"/>
    </row>
    <row r="22" spans="2:18" x14ac:dyDescent="0.2">
      <c r="C22" s="55" t="s">
        <v>138</v>
      </c>
      <c r="D22" s="56" t="s">
        <v>115</v>
      </c>
      <c r="E22" s="8"/>
      <c r="F22" s="8"/>
      <c r="G22" s="8"/>
      <c r="H22" s="8"/>
      <c r="I22" s="8"/>
      <c r="J22" s="8"/>
      <c r="K22" s="8"/>
      <c r="L22" s="8"/>
      <c r="M22" s="42"/>
      <c r="N22" s="44"/>
      <c r="O22" s="40"/>
      <c r="P22" s="44"/>
      <c r="Q22" s="59"/>
      <c r="R22" s="60"/>
    </row>
    <row r="23" spans="2:18" x14ac:dyDescent="0.2">
      <c r="B23" t="s">
        <v>120</v>
      </c>
      <c r="C23" s="8">
        <f>90%*100</f>
        <v>90</v>
      </c>
      <c r="D23" s="40">
        <f>C23/12</f>
        <v>7.5</v>
      </c>
      <c r="E23" s="57" t="s">
        <v>121</v>
      </c>
      <c r="G23" s="8"/>
      <c r="H23" s="8"/>
      <c r="I23" s="8"/>
      <c r="J23" s="8"/>
      <c r="K23" s="8"/>
      <c r="L23" s="8"/>
      <c r="M23" s="42"/>
      <c r="N23" s="44"/>
      <c r="O23" s="40"/>
      <c r="P23" s="44"/>
      <c r="Q23" s="59"/>
      <c r="R23" s="60"/>
    </row>
    <row r="24" spans="2:18" x14ac:dyDescent="0.2">
      <c r="C24" s="8">
        <v>75</v>
      </c>
      <c r="D24" s="40">
        <f>C24/12</f>
        <v>6.25</v>
      </c>
      <c r="E24" s="58" t="s">
        <v>139</v>
      </c>
      <c r="G24" s="8"/>
      <c r="H24" s="8"/>
      <c r="I24" s="8"/>
      <c r="J24" s="8"/>
      <c r="K24" s="8"/>
      <c r="L24" s="8"/>
      <c r="M24" s="42"/>
      <c r="N24" s="44"/>
      <c r="O24" s="40"/>
      <c r="P24" s="44"/>
      <c r="Q24" s="59"/>
      <c r="R24" s="60"/>
    </row>
    <row r="25" spans="2:18" x14ac:dyDescent="0.2">
      <c r="H25" s="8"/>
      <c r="I25" s="8"/>
      <c r="J25" s="8"/>
      <c r="K25" s="8"/>
    </row>
    <row r="26" spans="2:18" x14ac:dyDescent="0.2">
      <c r="L26" s="8"/>
      <c r="M26" s="45"/>
      <c r="N26" s="44"/>
      <c r="O26" s="40"/>
    </row>
    <row r="27" spans="2:18" x14ac:dyDescent="0.2">
      <c r="C27" s="8" t="s">
        <v>122</v>
      </c>
      <c r="D27" s="8"/>
      <c r="E27" s="39">
        <f>I12/D23</f>
        <v>3.3897777777777778</v>
      </c>
      <c r="F27" s="3" t="s">
        <v>137</v>
      </c>
      <c r="L27" s="8"/>
      <c r="M27" s="45"/>
      <c r="N27" s="44"/>
      <c r="O27" s="40"/>
      <c r="P27" s="44"/>
      <c r="Q27" s="59"/>
      <c r="R27" s="60"/>
    </row>
    <row r="28" spans="2:18" x14ac:dyDescent="0.2">
      <c r="E28" s="39">
        <f>J12/D24</f>
        <v>3.9077333333333333</v>
      </c>
      <c r="F28" s="52" t="s">
        <v>140</v>
      </c>
      <c r="L28" s="8"/>
      <c r="M28" s="42"/>
      <c r="N28" s="44"/>
      <c r="O28" s="40"/>
      <c r="P28" s="44"/>
      <c r="Q28" s="59"/>
      <c r="R28" s="60"/>
    </row>
    <row r="29" spans="2:18" x14ac:dyDescent="0.2">
      <c r="L29" s="8"/>
      <c r="M29" s="42"/>
      <c r="N29" s="44"/>
      <c r="O29" s="40"/>
      <c r="P29" s="44"/>
      <c r="Q29" s="59"/>
      <c r="R29" s="60"/>
    </row>
    <row r="30" spans="2:18" x14ac:dyDescent="0.2">
      <c r="L30" s="8"/>
      <c r="M30" s="42"/>
      <c r="N30" s="44"/>
      <c r="O30" s="40"/>
      <c r="P30" s="44"/>
      <c r="Q30" s="59"/>
      <c r="R30" s="60"/>
    </row>
    <row r="31" spans="2:18" x14ac:dyDescent="0.2">
      <c r="D31" s="20" t="s">
        <v>199</v>
      </c>
    </row>
    <row r="32" spans="2:18" x14ac:dyDescent="0.2">
      <c r="D32" s="8" t="s">
        <v>115</v>
      </c>
      <c r="E32" s="8" t="s">
        <v>214</v>
      </c>
      <c r="F32" s="8" t="s">
        <v>215</v>
      </c>
    </row>
    <row r="33" spans="4:18" x14ac:dyDescent="0.2">
      <c r="L33" s="8"/>
      <c r="M33" s="42"/>
      <c r="N33" s="44"/>
      <c r="O33" s="40"/>
    </row>
    <row r="34" spans="4:18" x14ac:dyDescent="0.2">
      <c r="D34">
        <v>15</v>
      </c>
      <c r="E34" t="s">
        <v>200</v>
      </c>
      <c r="F34" t="s">
        <v>201</v>
      </c>
      <c r="L34" s="8"/>
      <c r="M34" s="42"/>
      <c r="N34" s="44"/>
      <c r="O34" s="40"/>
    </row>
    <row r="35" spans="4:18" x14ac:dyDescent="0.2">
      <c r="D35">
        <v>15</v>
      </c>
      <c r="F35" t="s">
        <v>202</v>
      </c>
      <c r="L35" s="8"/>
      <c r="M35" s="42"/>
      <c r="N35" s="44"/>
      <c r="O35" s="40"/>
    </row>
    <row r="36" spans="4:18" x14ac:dyDescent="0.2">
      <c r="D36">
        <v>15</v>
      </c>
      <c r="E36" t="s">
        <v>203</v>
      </c>
      <c r="F36" t="s">
        <v>204</v>
      </c>
      <c r="L36" s="8"/>
      <c r="M36" s="42"/>
      <c r="N36" s="44"/>
      <c r="O36" s="40"/>
    </row>
    <row r="37" spans="4:18" x14ac:dyDescent="0.2">
      <c r="D37">
        <v>15</v>
      </c>
      <c r="E37" t="s">
        <v>205</v>
      </c>
      <c r="F37" t="s">
        <v>206</v>
      </c>
      <c r="L37" s="8"/>
      <c r="M37" s="45"/>
      <c r="N37" s="44"/>
      <c r="O37" s="40"/>
    </row>
    <row r="38" spans="4:18" x14ac:dyDescent="0.2">
      <c r="D38">
        <v>20</v>
      </c>
      <c r="E38" t="s">
        <v>207</v>
      </c>
      <c r="F38" t="s">
        <v>111</v>
      </c>
      <c r="L38" s="8"/>
      <c r="M38" s="45"/>
      <c r="N38" s="44"/>
      <c r="O38" s="40"/>
      <c r="P38" s="44"/>
      <c r="Q38" s="59"/>
      <c r="R38" s="60"/>
    </row>
    <row r="39" spans="4:18" x14ac:dyDescent="0.2">
      <c r="D39">
        <v>20</v>
      </c>
      <c r="E39" t="s">
        <v>209</v>
      </c>
      <c r="F39" t="s">
        <v>208</v>
      </c>
      <c r="L39" s="8"/>
      <c r="M39" s="42"/>
      <c r="N39" s="44"/>
      <c r="O39" s="40"/>
      <c r="P39" s="44"/>
      <c r="Q39" s="59"/>
      <c r="R39" s="60"/>
    </row>
    <row r="40" spans="4:18" x14ac:dyDescent="0.2">
      <c r="D40">
        <v>20</v>
      </c>
      <c r="E40" t="s">
        <v>210</v>
      </c>
      <c r="F40" t="s">
        <v>212</v>
      </c>
      <c r="L40" s="8"/>
      <c r="M40" s="42"/>
      <c r="N40" s="44"/>
      <c r="O40" s="40"/>
      <c r="P40" s="44"/>
      <c r="Q40" s="59"/>
      <c r="R40" s="60"/>
    </row>
    <row r="41" spans="4:18" x14ac:dyDescent="0.2">
      <c r="D41">
        <v>40</v>
      </c>
      <c r="E41" t="s">
        <v>211</v>
      </c>
      <c r="F41" t="s">
        <v>213</v>
      </c>
      <c r="L41" s="8"/>
      <c r="M41" s="42"/>
      <c r="N41" s="44"/>
      <c r="O41" s="40"/>
      <c r="P41" s="44"/>
      <c r="Q41" s="59"/>
      <c r="R41" s="60"/>
    </row>
  </sheetData>
  <mergeCells count="3">
    <mergeCell ref="L2:N2"/>
    <mergeCell ref="I10:I11"/>
    <mergeCell ref="J10:J11"/>
  </mergeCells>
  <phoneticPr fontId="0" type="noConversion"/>
  <printOptions gridLines="1"/>
  <pageMargins left="0.75" right="0.75" top="1" bottom="1" header="0.5" footer="0.5"/>
  <pageSetup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Packing List</vt:lpstr>
      <vt:lpstr>Camper Set-Up List</vt:lpstr>
      <vt:lpstr>Break Camp List</vt:lpstr>
      <vt:lpstr>Food-Menu</vt:lpstr>
      <vt:lpstr>Power consumption</vt:lpstr>
      <vt:lpstr>'Food-Menu'!Print_Area</vt:lpstr>
    </vt:vector>
  </TitlesOfParts>
  <Company>United Technologies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R. Williams</dc:creator>
  <cp:lastModifiedBy>Rick</cp:lastModifiedBy>
  <cp:lastPrinted>2016-07-12T11:51:22Z</cp:lastPrinted>
  <dcterms:created xsi:type="dcterms:W3CDTF">2002-10-08T19:37:51Z</dcterms:created>
  <dcterms:modified xsi:type="dcterms:W3CDTF">2023-07-31T23:19:27Z</dcterms:modified>
</cp:coreProperties>
</file>